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E15" i="3" l="1"/>
  <c r="J15" i="3" s="1"/>
  <c r="E21" i="3" s="1"/>
  <c r="G21" i="3" s="1"/>
  <c r="G20" i="3"/>
  <c r="H1" i="3"/>
  <c r="A1" i="3"/>
  <c r="G5" i="3"/>
  <c r="G8" i="3"/>
  <c r="G9" i="3" l="1"/>
  <c r="J9" i="3" s="1"/>
  <c r="E19" i="3" s="1"/>
  <c r="G19" i="3" s="1"/>
  <c r="G22" i="3" l="1"/>
  <c r="J22" i="3" s="1"/>
</calcChain>
</file>

<file path=xl/sharedStrings.xml><?xml version="1.0" encoding="utf-8"?>
<sst xmlns="http://schemas.openxmlformats.org/spreadsheetml/2006/main" count="62" uniqueCount="56">
  <si>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</si>
  <si>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</si>
  <si>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</si>
  <si>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</si>
  <si>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</si>
  <si>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</si>
  <si>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</si>
  <si>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</si>
  <si>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</si>
  <si>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</si>
  <si>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</si>
  <si>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</si>
  <si>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</si>
  <si>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</si>
  <si>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</si>
  <si>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</si>
  <si>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</si>
  <si>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</si>
  <si>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</si>
  <si>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</si>
  <si>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</si>
  <si>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</si>
  <si>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</si>
  <si>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</si>
  <si>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</si>
  <si>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</si>
  <si>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</si>
  <si>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</si>
  <si>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</si>
  <si>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</si>
  <si>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</si>
  <si>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</si>
  <si>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</si>
  <si>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</si>
  <si>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</si>
  <si>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</si>
  <si>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</si>
  <si>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</si>
  <si>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</si>
  <si>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</si>
  <si>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</si>
  <si>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</si>
  <si>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</si>
  <si>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</si>
  <si>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</si>
  <si>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Fachgespräch /
Entretien professionnel /
Colloquio professionale</t>
  </si>
  <si>
    <t>Unterricht in den Berufskenntnissen /
Enseignement des connaissances professionnelles /
Insegnamento professionale</t>
  </si>
  <si>
    <t>Geigenbauerin EFZ / Geigenbauer EFZ</t>
  </si>
  <si>
    <t>Luthière CFC / Luthier CFC</t>
  </si>
  <si>
    <t>Liutaia AFC / Liutaio AFC</t>
  </si>
  <si>
    <t>Gemäss der Verordnung über die berufliche Grundbildung vom 25.10.2016 / Conforme à l'ordonnance sur la formation professionnelle initiale du 25.10.2016 / 
Conforme a l'ordinanza sulla formazione professionale di base del 25.10.2016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</si>
  <si>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</si>
  <si>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Vorbereiten und Planen von Arbeiten /
Préparation et planification des travaux /
Preparazione e pianificazione dei lavori</t>
  </si>
  <si>
    <t>Bauen von Streichinstrumenten /
Fabrication d’instruments à cordes /
Costruzione di strumenti ad arco</t>
  </si>
  <si>
    <t>Durchführen von Servicearbeiten und Reparaturen von Streichinstrumenten; Arbeiten an Bögen / 
Réalisation de travaux d’entretien et de réparation d’instruments à cordes; Travaux sur l’archet / 
Esecuzione di lavori di manutenzione e di riparazione di strumenti ad arco; Lavori sugli archetti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</si>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</sst>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54213</v>
      </c>
      <c r="B1" s="68" t="s">
        <v>47</v>
      </c>
      <c r="C1" s="68"/>
      <c r="D1" s="68"/>
      <c r="E1" s="93"/>
      <c r="F1" s="92" t="s">
        <v>13</v>
      </c>
      <c r="G1" s="90"/>
    </row>
    <row r="2" spans="1:9" s="2" customFormat="1" ht="14.25" customHeight="1" x14ac:dyDescent="0.2">
      <c r="B2" s="68" t="s">
        <v>48</v>
      </c>
      <c r="C2" s="68"/>
      <c r="D2" s="68"/>
      <c r="E2" s="93"/>
      <c r="F2" s="92"/>
      <c r="G2" s="91"/>
    </row>
    <row r="3" spans="1:9" s="2" customFormat="1" ht="14.25" customHeight="1" x14ac:dyDescent="0.2">
      <c r="B3" s="68" t="s">
        <v>49</v>
      </c>
      <c r="C3" s="68"/>
      <c r="D3" s="68"/>
      <c r="E3" s="68"/>
      <c r="F3" s="67" t="s">
        <v>25</v>
      </c>
      <c r="G3" s="78"/>
    </row>
    <row r="4" spans="1:9" s="2" customFormat="1" ht="14.25" customHeight="1" x14ac:dyDescent="0.2">
      <c r="B4" s="68"/>
      <c r="C4" s="68"/>
      <c r="D4" s="68"/>
      <c r="E4" s="68"/>
      <c r="F4" s="67"/>
      <c r="G4" s="79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8"/>
    </row>
    <row r="6" spans="1:9" s="2" customFormat="1" ht="15.75" customHeight="1" thickBot="1" x14ac:dyDescent="0.2">
      <c r="C6" s="56"/>
      <c r="D6" s="56"/>
      <c r="E6" s="56"/>
      <c r="F6" s="56"/>
      <c r="G6" s="56"/>
      <c r="I6" s="59"/>
    </row>
    <row r="7" spans="1:9" s="1" customFormat="1" ht="17.25" customHeight="1" x14ac:dyDescent="0.2">
      <c r="A7" s="12"/>
      <c r="B7" s="77" t="s">
        <v>15</v>
      </c>
      <c r="C7" s="77"/>
      <c r="D7" s="77"/>
      <c r="E7" s="77"/>
      <c r="F7" s="77"/>
      <c r="G7" s="13"/>
      <c r="H7" s="5"/>
    </row>
    <row r="8" spans="1:9" s="1" customFormat="1" ht="17.25" customHeight="1" thickBot="1" x14ac:dyDescent="0.25">
      <c r="A8" s="74" t="s">
        <v>16</v>
      </c>
      <c r="B8" s="75"/>
      <c r="C8" s="75"/>
      <c r="D8" s="75"/>
      <c r="E8" s="75"/>
      <c r="F8" s="75"/>
      <c r="G8" s="76"/>
      <c r="H8" s="5"/>
    </row>
    <row r="9" spans="1:9" s="2" customFormat="1" ht="11.25" customHeight="1" x14ac:dyDescent="0.15"/>
    <row r="10" spans="1:9" s="2" customFormat="1" ht="21" customHeight="1" x14ac:dyDescent="0.15">
      <c r="A10" s="73" t="s">
        <v>50</v>
      </c>
      <c r="B10" s="73"/>
      <c r="C10" s="73"/>
      <c r="D10" s="73"/>
      <c r="E10" s="73"/>
      <c r="F10" s="73"/>
      <c r="G10" s="73"/>
    </row>
    <row r="11" spans="1:9" s="1" customFormat="1" x14ac:dyDescent="0.2"/>
    <row r="12" spans="1:9" s="3" customFormat="1" ht="12" customHeight="1" x14ac:dyDescent="0.2">
      <c r="A12" s="72" t="s">
        <v>11</v>
      </c>
      <c r="B12" s="72"/>
      <c r="C12" s="72"/>
      <c r="D12" s="72"/>
      <c r="E12" s="72"/>
      <c r="F12" s="72"/>
      <c r="G12" s="72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8"/>
      <c r="D14" s="78"/>
      <c r="E14" s="78"/>
      <c r="F14" s="78"/>
      <c r="G14" s="78"/>
    </row>
    <row r="15" spans="1:9" s="3" customFormat="1" ht="10.5" customHeight="1" x14ac:dyDescent="0.2">
      <c r="A15" s="82"/>
      <c r="B15" s="82"/>
      <c r="C15" s="79"/>
      <c r="D15" s="79"/>
      <c r="E15" s="79"/>
      <c r="F15" s="79"/>
      <c r="G15" s="79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80"/>
      <c r="D17" s="80"/>
      <c r="E17" s="80"/>
      <c r="F17" s="80"/>
      <c r="G17" s="80"/>
    </row>
    <row r="18" spans="1:7" s="3" customFormat="1" ht="12" customHeight="1" x14ac:dyDescent="0.2">
      <c r="A18" s="82"/>
      <c r="B18" s="82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69" t="s">
        <v>2</v>
      </c>
      <c r="B22" s="70"/>
      <c r="C22" s="70"/>
      <c r="D22" s="70"/>
      <c r="E22" s="70"/>
      <c r="F22" s="70"/>
      <c r="G22" s="71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10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94"/>
      <c r="B29" s="95"/>
      <c r="C29" s="95"/>
      <c r="D29" s="95"/>
      <c r="E29" s="95"/>
      <c r="F29" s="95"/>
      <c r="G29" s="96"/>
    </row>
    <row r="30" spans="1:7" s="2" customFormat="1" ht="9" x14ac:dyDescent="0.15"/>
    <row r="31" spans="1:7" s="2" customFormat="1" ht="9" customHeight="1" x14ac:dyDescent="0.15">
      <c r="A31" s="87" t="s">
        <v>26</v>
      </c>
      <c r="B31" s="87"/>
      <c r="C31" s="87"/>
      <c r="E31" s="87" t="s">
        <v>27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91"/>
      <c r="B33" s="91"/>
      <c r="C33" s="91"/>
      <c r="E33" s="79"/>
      <c r="F33" s="79"/>
      <c r="G33" s="79"/>
    </row>
    <row r="34" spans="1:7" s="2" customFormat="1" ht="33.75" customHeight="1" x14ac:dyDescent="0.2">
      <c r="E34" s="89"/>
      <c r="F34" s="89"/>
      <c r="G34" s="8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9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8.425781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2">
        <f>Vorderseite!A1</f>
        <v>54213</v>
      </c>
      <c r="B1" s="122"/>
      <c r="G1" s="28" t="s">
        <v>14</v>
      </c>
      <c r="H1" s="121">
        <f>Vorderseite!C14</f>
        <v>0</v>
      </c>
      <c r="I1" s="121"/>
      <c r="J1" s="121"/>
      <c r="L1" s="29"/>
    </row>
    <row r="2" spans="1:12" s="17" customFormat="1" ht="13.5" customHeight="1" x14ac:dyDescent="0.15"/>
    <row r="3" spans="1:12" s="17" customFormat="1" ht="28.5" customHeight="1" x14ac:dyDescent="0.15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2" s="32" customFormat="1" ht="28.5" customHeight="1" x14ac:dyDescent="0.15">
      <c r="A4" s="114" t="s">
        <v>37</v>
      </c>
      <c r="B4" s="115"/>
      <c r="C4" s="115"/>
      <c r="D4" s="116"/>
      <c r="E4" s="30" t="s">
        <v>28</v>
      </c>
      <c r="F4" s="31" t="s">
        <v>38</v>
      </c>
      <c r="G4" s="31" t="s">
        <v>23</v>
      </c>
      <c r="H4" s="117" t="s">
        <v>6</v>
      </c>
      <c r="I4" s="118"/>
      <c r="J4" s="119"/>
      <c r="L4" s="29">
        <v>1</v>
      </c>
    </row>
    <row r="5" spans="1:12" s="17" customFormat="1" ht="28.5" customHeight="1" x14ac:dyDescent="0.15">
      <c r="A5" s="65" t="s">
        <v>29</v>
      </c>
      <c r="B5" s="111" t="s">
        <v>52</v>
      </c>
      <c r="C5" s="112"/>
      <c r="D5" s="113"/>
      <c r="E5" s="51"/>
      <c r="F5" s="33">
        <v>0.1</v>
      </c>
      <c r="G5" s="34">
        <f>E5*F5*100</f>
        <v>0</v>
      </c>
      <c r="H5" s="105"/>
      <c r="I5" s="105"/>
      <c r="J5" s="105"/>
      <c r="L5" s="29">
        <v>1.5</v>
      </c>
    </row>
    <row r="6" spans="1:12" s="17" customFormat="1" ht="28.5" customHeight="1" x14ac:dyDescent="0.15">
      <c r="A6" s="65" t="s">
        <v>30</v>
      </c>
      <c r="B6" s="111" t="s">
        <v>53</v>
      </c>
      <c r="C6" s="112"/>
      <c r="D6" s="113"/>
      <c r="E6" s="51"/>
      <c r="F6" s="33">
        <v>0.4</v>
      </c>
      <c r="G6" s="34">
        <f>E6*F6*100</f>
        <v>0</v>
      </c>
      <c r="H6" s="105"/>
      <c r="I6" s="105"/>
      <c r="J6" s="105"/>
      <c r="L6" s="29">
        <v>2</v>
      </c>
    </row>
    <row r="7" spans="1:12" s="17" customFormat="1" ht="46.5" customHeight="1" x14ac:dyDescent="0.15">
      <c r="A7" s="65" t="s">
        <v>43</v>
      </c>
      <c r="B7" s="111" t="s">
        <v>54</v>
      </c>
      <c r="C7" s="112"/>
      <c r="D7" s="113"/>
      <c r="E7" s="51"/>
      <c r="F7" s="33">
        <v>0.4</v>
      </c>
      <c r="G7" s="34">
        <f>E7*F7*100</f>
        <v>0</v>
      </c>
      <c r="H7" s="105"/>
      <c r="I7" s="105"/>
      <c r="J7" s="105"/>
      <c r="L7" s="29">
        <v>2.5</v>
      </c>
    </row>
    <row r="8" spans="1:12" s="17" customFormat="1" ht="28.5" customHeight="1" thickBot="1" x14ac:dyDescent="0.2">
      <c r="A8" s="65" t="s">
        <v>41</v>
      </c>
      <c r="B8" s="111" t="s">
        <v>45</v>
      </c>
      <c r="C8" s="112"/>
      <c r="D8" s="113"/>
      <c r="E8" s="51"/>
      <c r="F8" s="33">
        <v>0.1</v>
      </c>
      <c r="G8" s="34">
        <f>E8*F8*100</f>
        <v>0</v>
      </c>
      <c r="H8" s="105"/>
      <c r="I8" s="105"/>
      <c r="J8" s="105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09" t="s">
        <v>35</v>
      </c>
      <c r="I9" s="110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0" t="s">
        <v>32</v>
      </c>
      <c r="B11" s="120"/>
      <c r="C11" s="120"/>
      <c r="D11" s="120"/>
      <c r="E11" s="120"/>
      <c r="F11" s="120"/>
      <c r="G11" s="120"/>
      <c r="H11" s="120"/>
      <c r="I11" s="120"/>
      <c r="J11" s="120"/>
      <c r="L11" s="29">
        <v>4.5</v>
      </c>
    </row>
    <row r="12" spans="1:12" s="17" customFormat="1" ht="28.5" customHeight="1" x14ac:dyDescent="0.15">
      <c r="A12" s="114"/>
      <c r="B12" s="115"/>
      <c r="C12" s="115"/>
      <c r="D12" s="116"/>
      <c r="E12" s="30" t="s">
        <v>28</v>
      </c>
      <c r="F12" s="123" t="s">
        <v>6</v>
      </c>
      <c r="G12" s="124"/>
      <c r="H12" s="124"/>
      <c r="I12" s="124"/>
      <c r="J12" s="125"/>
      <c r="L12" s="29">
        <v>5</v>
      </c>
    </row>
    <row r="13" spans="1:12" s="32" customFormat="1" ht="28.5" customHeight="1" x14ac:dyDescent="0.15">
      <c r="A13" s="65" t="s">
        <v>17</v>
      </c>
      <c r="B13" s="111" t="s">
        <v>46</v>
      </c>
      <c r="C13" s="112"/>
      <c r="D13" s="113"/>
      <c r="E13" s="51"/>
      <c r="F13" s="135" t="s">
        <v>55</v>
      </c>
      <c r="G13" s="136"/>
      <c r="H13" s="136"/>
      <c r="I13" s="136"/>
      <c r="J13" s="137"/>
      <c r="L13" s="29">
        <v>5.5</v>
      </c>
    </row>
    <row r="14" spans="1:12" s="17" customFormat="1" ht="28.5" customHeight="1" thickBot="1" x14ac:dyDescent="0.2">
      <c r="A14" s="65" t="s">
        <v>18</v>
      </c>
      <c r="B14" s="111" t="s">
        <v>34</v>
      </c>
      <c r="C14" s="112"/>
      <c r="D14" s="113"/>
      <c r="E14" s="51"/>
      <c r="F14" s="135"/>
      <c r="G14" s="136"/>
      <c r="H14" s="136"/>
      <c r="I14" s="136"/>
      <c r="J14" s="137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27">
        <f>SUM(E13:E14)</f>
        <v>0</v>
      </c>
      <c r="F15" s="98" t="s">
        <v>36</v>
      </c>
      <c r="G15" s="99"/>
      <c r="H15" s="99"/>
      <c r="I15" s="100"/>
      <c r="J15" s="36">
        <f>E15/2</f>
        <v>0</v>
      </c>
    </row>
    <row r="16" spans="1:12" s="37" customFormat="1" ht="13.5" customHeight="1" thickTop="1" x14ac:dyDescent="0.2">
      <c r="A16" s="16"/>
      <c r="B16" s="35"/>
      <c r="C16" s="35"/>
      <c r="D16" s="35"/>
      <c r="E16" s="35"/>
      <c r="F16" s="35"/>
      <c r="G16" s="54"/>
      <c r="H16" s="38"/>
      <c r="I16" s="39"/>
      <c r="J16" s="19"/>
      <c r="L16" s="17"/>
    </row>
    <row r="17" spans="1:12" s="37" customFormat="1" ht="28.5" customHeight="1" x14ac:dyDescent="0.2">
      <c r="A17" s="132" t="s">
        <v>7</v>
      </c>
      <c r="B17" s="132"/>
      <c r="C17" s="132"/>
      <c r="D17" s="132"/>
      <c r="E17" s="132"/>
      <c r="F17" s="132"/>
      <c r="G17" s="132"/>
      <c r="H17" s="132"/>
      <c r="I17" s="132"/>
      <c r="J17" s="133"/>
      <c r="L17" s="17"/>
    </row>
    <row r="18" spans="1:12" s="32" customFormat="1" ht="28.5" customHeight="1" x14ac:dyDescent="0.15">
      <c r="A18" s="134"/>
      <c r="B18" s="115"/>
      <c r="C18" s="115"/>
      <c r="D18" s="116"/>
      <c r="E18" s="30" t="s">
        <v>31</v>
      </c>
      <c r="F18" s="31" t="s">
        <v>38</v>
      </c>
      <c r="G18" s="31" t="s">
        <v>23</v>
      </c>
      <c r="H18" s="117" t="s">
        <v>6</v>
      </c>
      <c r="I18" s="118"/>
      <c r="J18" s="119"/>
      <c r="L18" s="17"/>
    </row>
    <row r="19" spans="1:12" s="17" customFormat="1" ht="28.5" customHeight="1" x14ac:dyDescent="0.2">
      <c r="A19" s="66" t="s">
        <v>17</v>
      </c>
      <c r="B19" s="108" t="s">
        <v>22</v>
      </c>
      <c r="C19" s="108"/>
      <c r="D19" s="108"/>
      <c r="E19" s="23">
        <f>J9</f>
        <v>0</v>
      </c>
      <c r="F19" s="55">
        <v>0.4</v>
      </c>
      <c r="G19" s="34">
        <f>E19*F19*100</f>
        <v>0</v>
      </c>
      <c r="H19" s="105"/>
      <c r="I19" s="105"/>
      <c r="J19" s="105"/>
      <c r="L19" s="37"/>
    </row>
    <row r="20" spans="1:12" s="17" customFormat="1" ht="28.5" customHeight="1" x14ac:dyDescent="0.15">
      <c r="A20" s="66" t="s">
        <v>19</v>
      </c>
      <c r="B20" s="111" t="s">
        <v>24</v>
      </c>
      <c r="C20" s="112"/>
      <c r="D20" s="113"/>
      <c r="E20" s="18"/>
      <c r="F20" s="55">
        <v>0.2</v>
      </c>
      <c r="G20" s="34">
        <f>E20*F20*100</f>
        <v>0</v>
      </c>
      <c r="H20" s="105"/>
      <c r="I20" s="105"/>
      <c r="J20" s="105"/>
      <c r="L20" s="32"/>
    </row>
    <row r="21" spans="1:12" s="17" customFormat="1" ht="28.5" customHeight="1" thickBot="1" x14ac:dyDescent="0.2">
      <c r="A21" s="66" t="s">
        <v>20</v>
      </c>
      <c r="B21" s="127" t="s">
        <v>33</v>
      </c>
      <c r="C21" s="128"/>
      <c r="D21" s="129"/>
      <c r="E21" s="23">
        <f>J15</f>
        <v>0</v>
      </c>
      <c r="F21" s="55">
        <v>0.4</v>
      </c>
      <c r="G21" s="34">
        <f>E21*F21*100</f>
        <v>0</v>
      </c>
      <c r="H21" s="105"/>
      <c r="I21" s="105"/>
      <c r="J21" s="105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7">
        <f>SUM(G19:G21)</f>
        <v>0</v>
      </c>
      <c r="H22" s="130" t="s">
        <v>39</v>
      </c>
      <c r="I22" s="131"/>
      <c r="J22" s="52">
        <f>SUM(G22/100)</f>
        <v>0</v>
      </c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3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06" t="s">
        <v>40</v>
      </c>
      <c r="B27" s="107"/>
      <c r="C27" s="107"/>
      <c r="D27" s="107"/>
      <c r="E27" s="107"/>
      <c r="F27" s="107"/>
      <c r="G27" s="107"/>
      <c r="H27" s="107"/>
      <c r="I27" s="107"/>
      <c r="J27" s="107"/>
      <c r="L27" s="32"/>
    </row>
    <row r="28" spans="1:12" s="17" customFormat="1" ht="15" customHeight="1" x14ac:dyDescent="0.15">
      <c r="A28" s="46"/>
      <c r="G28" s="22"/>
    </row>
    <row r="29" spans="1:12" s="17" customFormat="1" ht="15" customHeight="1" x14ac:dyDescent="0.15">
      <c r="A29" s="126" t="s">
        <v>8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04" t="s">
        <v>44</v>
      </c>
      <c r="B31" s="104"/>
      <c r="C31" s="104"/>
      <c r="D31" s="61"/>
      <c r="E31" s="103" t="s">
        <v>42</v>
      </c>
      <c r="F31" s="103"/>
      <c r="G31" s="103"/>
      <c r="H31" s="103"/>
      <c r="I31" s="103"/>
      <c r="J31" s="60"/>
      <c r="L31" s="17"/>
    </row>
    <row r="32" spans="1:12" s="32" customFormat="1" ht="12.75" customHeight="1" x14ac:dyDescent="0.2">
      <c r="A32" s="104"/>
      <c r="B32" s="104"/>
      <c r="C32" s="104"/>
      <c r="D32" s="61"/>
      <c r="E32" s="103"/>
      <c r="F32" s="103"/>
      <c r="G32" s="103"/>
      <c r="H32" s="103"/>
      <c r="I32" s="103"/>
      <c r="J32" s="60"/>
      <c r="L32" s="41"/>
    </row>
    <row r="33" spans="1:12" s="17" customFormat="1" ht="39.75" customHeight="1" x14ac:dyDescent="0.2">
      <c r="A33" s="62"/>
      <c r="B33" s="101"/>
      <c r="C33" s="101"/>
      <c r="D33" s="64"/>
      <c r="E33" s="102"/>
      <c r="F33" s="102"/>
      <c r="G33" s="102"/>
      <c r="H33" s="102"/>
      <c r="I33" s="102"/>
      <c r="J33" s="63"/>
      <c r="L33" s="41"/>
    </row>
    <row r="34" spans="1:12" s="17" customFormat="1" ht="27" customHeight="1" x14ac:dyDescent="0.15">
      <c r="A34" s="46"/>
    </row>
    <row r="35" spans="1:12" s="17" customFormat="1" ht="27" customHeight="1" x14ac:dyDescent="0.2">
      <c r="A35" s="46"/>
      <c r="L35" s="41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4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6"/>
      <c r="L39" s="48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A11:J11"/>
    <mergeCell ref="A12:D12"/>
    <mergeCell ref="F12:J12"/>
    <mergeCell ref="A29:J29"/>
    <mergeCell ref="B20:D20"/>
    <mergeCell ref="H20:J20"/>
    <mergeCell ref="B21:D21"/>
    <mergeCell ref="H21:J21"/>
    <mergeCell ref="H22:I22"/>
    <mergeCell ref="A17:J17"/>
    <mergeCell ref="A18:D18"/>
    <mergeCell ref="H18:J18"/>
    <mergeCell ref="B13:D13"/>
    <mergeCell ref="F13:J13"/>
    <mergeCell ref="B14:D14"/>
    <mergeCell ref="F14:J14"/>
    <mergeCell ref="A3:J3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F15:I15"/>
    <mergeCell ref="B33:C33"/>
    <mergeCell ref="E33:I33"/>
    <mergeCell ref="E31:I32"/>
    <mergeCell ref="A31:C32"/>
    <mergeCell ref="H19:J19"/>
    <mergeCell ref="A27:J27"/>
    <mergeCell ref="B19:D19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2017-10-03T15:05:22Z</cp:lastPrinted>
  <dcterms:created xsi:type="dcterms:W3CDTF">2006-01-30T14:36:36Z</dcterms:created>
  <dcterms:modified xsi:type="dcterms:W3CDTF">2017-10-03T15:08:42Z</dcterms:modified>
</cp:coreProperties>
</file>