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<sst xmlns="http://schemas.openxmlformats.org/spreadsheetml/2006/main" count="43" uniqueCount="43">
  <si>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Total</t>
  </si>
  <si>
    <t>Les domaines de qualification</t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</si>
  <si>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Note des compétences</t>
    </r>
  </si>
  <si>
    <r>
      <t>2.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Note des compétences</t>
    </r>
  </si>
  <si>
    <r>
      <t>3.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Note des compétences</t>
    </r>
  </si>
  <si>
    <r>
      <t>4.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Note des compétences</t>
    </r>
  </si>
  <si>
    <r>
      <t>5.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Note des compétences</t>
    </r>
  </si>
  <si>
    <r>
      <t>6.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Note des compétences</t>
    </r>
  </si>
  <si>
    <r>
      <t>7.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Note des compétences</t>
    </r>
  </si>
  <si>
    <r>
      <t>8.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Note des compétences</t>
    </r>
  </si>
  <si>
    <r>
      <t>9.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Tahoma"/>
        <family val="2"/>
      </rPr>
      <t>Note des compétences</t>
    </r>
  </si>
  <si>
    <r>
      <t>10.</t>
    </r>
    <r>
      <rPr>
        <b/>
        <sz val="7"/>
        <color indexed="8"/>
        <rFont val="Times New Roman"/>
        <family val="1"/>
      </rPr>
      <t xml:space="preserve">   </t>
    </r>
    <r>
      <rPr>
        <b/>
        <sz val="8"/>
        <color indexed="8"/>
        <rFont val="Tahoma"/>
        <family val="2"/>
      </rPr>
      <t>Note des compétences</t>
    </r>
  </si>
  <si>
    <r>
      <t>11.</t>
    </r>
    <r>
      <rPr>
        <b/>
        <sz val="7"/>
        <color indexed="8"/>
        <rFont val="Times New Roman"/>
        <family val="1"/>
      </rPr>
      <t xml:space="preserve">   </t>
    </r>
    <r>
      <rPr>
        <b/>
        <sz val="8"/>
        <color indexed="8"/>
        <rFont val="Tahoma"/>
        <family val="2"/>
      </rPr>
      <t>Note des compétences</t>
    </r>
  </si>
  <si>
    <r>
      <t>12.</t>
    </r>
    <r>
      <rPr>
        <b/>
        <sz val="7"/>
        <color indexed="8"/>
        <rFont val="Times New Roman"/>
        <family val="1"/>
      </rPr>
      <t xml:space="preserve">   </t>
    </r>
    <r>
      <rPr>
        <b/>
        <sz val="8"/>
        <color indexed="8"/>
        <rFont val="Tahoma"/>
        <family val="2"/>
      </rPr>
      <t>Note des compétences</t>
    </r>
  </si>
  <si>
    <t>Compétence 1</t>
  </si>
  <si>
    <t>Compétence 2</t>
  </si>
  <si>
    <t>Compétence 3</t>
  </si>
  <si>
    <t>Compétence 5</t>
  </si>
  <si>
    <t>Compétence 6</t>
  </si>
  <si>
    <t>Compétence 7</t>
  </si>
  <si>
    <t>Compétence 8</t>
  </si>
  <si>
    <t>Compétence 10</t>
  </si>
  <si>
    <t>Compétence 11</t>
  </si>
  <si>
    <t>Compétence 12</t>
  </si>
  <si>
    <t>Profil de compétences</t>
  </si>
  <si>
    <t>Deuxième semestre</t>
  </si>
  <si>
    <t>Troisième semestre</t>
  </si>
  <si>
    <t>Quatrième semestre</t>
  </si>
  <si>
    <t>Cinquième semestre</t>
  </si>
  <si>
    <t>Sixième semestre</t>
  </si>
  <si>
    <t>Note des compétences</t>
  </si>
  <si>
    <t>Bulletin de notes</t>
  </si>
  <si>
    <t xml:space="preserve">Note finale </t>
  </si>
  <si>
    <t>Total des notes</t>
  </si>
  <si>
    <t xml:space="preserve"> 70610    Feuille de notes de la procédure de qualification d'assistant-e en pharmacie CFC</t>
  </si>
  <si>
    <t>Notes d' expérience et examens</t>
  </si>
  <si>
    <t>Compétence 4
(Cours interentreprises et 
entreprise formatrice)</t>
  </si>
  <si>
    <t>Compétence 9
(Cours interentreprises et 
entreprise formatrice)</t>
  </si>
  <si>
    <t>Premier semestre</t>
  </si>
  <si>
    <t>Total des notes : 12</t>
  </si>
  <si>
    <t>Diviseur</t>
  </si>
  <si>
    <t>évaluations intermédiaires CI,  Compétence 9</t>
  </si>
  <si>
    <t xml:space="preserve">Nom et prénom: 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</si>
</sst>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7"/>
      <color indexed="8"/>
      <name val="Times New Roman"/>
      <family val="1"/>
    </font>
    <font>
      <sz val="10"/>
      <color indexed="8"/>
      <name val="Tahoma"/>
      <family val="2"/>
    </font>
    <font>
      <sz val="10"/>
      <color indexed="8"/>
      <name val="Verdana"/>
      <family val="2"/>
    </font>
    <font>
      <b/>
      <sz val="10"/>
      <color indexed="8"/>
      <name val="Tahom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textRotation="90" wrapText="1"/>
    </xf>
    <xf numFmtId="164" fontId="3" fillId="0" borderId="10" xfId="0" applyNumberFormat="1" applyFont="1" applyBorder="1" applyAlignment="1">
      <alignment vertical="top" wrapText="1"/>
    </xf>
    <xf numFmtId="164" fontId="4" fillId="0" borderId="11" xfId="0" applyNumberFormat="1" applyFont="1" applyBorder="1" applyAlignment="1">
      <alignment vertical="top" wrapText="1"/>
    </xf>
    <xf numFmtId="164" fontId="4" fillId="0" borderId="12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left" wrapText="1"/>
    </xf>
    <xf numFmtId="164" fontId="9" fillId="0" borderId="10" xfId="0" applyNumberFormat="1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10" fillId="0" borderId="15" xfId="0" applyFont="1" applyBorder="1" applyAlignment="1">
      <alignment horizontal="right" wrapText="1"/>
    </xf>
    <xf numFmtId="0" fontId="10" fillId="0" borderId="16" xfId="0" applyFont="1" applyBorder="1" applyAlignment="1">
      <alignment horizontal="right" wrapText="1"/>
    </xf>
    <xf numFmtId="164" fontId="9" fillId="0" borderId="17" xfId="0" applyNumberFormat="1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horizontal="center" textRotation="90" wrapText="1"/>
    </xf>
    <xf numFmtId="164" fontId="8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0" fillId="0" borderId="15" xfId="0" applyFont="1" applyBorder="1" applyAlignment="1">
      <alignment horizontal="right" wrapText="1"/>
    </xf>
    <xf numFmtId="164" fontId="6" fillId="33" borderId="18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164" fontId="6" fillId="0" borderId="18" xfId="0" applyNumberFormat="1" applyFont="1" applyBorder="1" applyAlignment="1" applyProtection="1">
      <alignment horizontal="center" vertical="center" wrapText="1"/>
      <protection locked="0"/>
    </xf>
    <xf numFmtId="164" fontId="7" fillId="0" borderId="18" xfId="0" applyNumberFormat="1" applyFont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N7" sqref="N7"/>
    </sheetView>
  </sheetViews>
  <sheetFormatPr defaultColWidth="11.421875" defaultRowHeight="15"/>
  <cols>
    <col min="1" max="1" width="24.00390625" style="0" customWidth="1"/>
    <col min="2" max="2" width="6.421875" style="0" customWidth="1"/>
    <col min="3" max="3" width="6.7109375" style="0" customWidth="1"/>
    <col min="4" max="4" width="6.140625" style="0" customWidth="1"/>
    <col min="5" max="5" width="6.00390625" style="0" customWidth="1"/>
    <col min="6" max="6" width="5.7109375" style="0" customWidth="1"/>
    <col min="7" max="7" width="6.140625" style="0" customWidth="1"/>
    <col min="8" max="8" width="6.421875" style="0" customWidth="1"/>
    <col min="9" max="9" width="6.28125" style="0" customWidth="1"/>
    <col min="10" max="10" width="6.7109375" style="0" customWidth="1"/>
    <col min="11" max="11" width="6.421875" style="0" customWidth="1"/>
  </cols>
  <sheetData>
    <row r="1" spans="1:11" ht="15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27" t="s">
        <v>34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23.25" customHeight="1">
      <c r="A4" s="37" t="s">
        <v>42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2:7" ht="15">
      <c r="B5" s="1"/>
      <c r="C5" s="1"/>
      <c r="D5" s="1"/>
      <c r="E5" s="1"/>
      <c r="F5" s="1"/>
      <c r="G5" s="1"/>
    </row>
    <row r="6" spans="1:11" ht="15">
      <c r="A6" s="29" t="s">
        <v>1</v>
      </c>
      <c r="B6" s="32" t="s">
        <v>35</v>
      </c>
      <c r="C6" s="32"/>
      <c r="D6" s="32"/>
      <c r="E6" s="32"/>
      <c r="F6" s="32"/>
      <c r="G6" s="32"/>
      <c r="H6" s="32" t="s">
        <v>31</v>
      </c>
      <c r="I6" s="32"/>
      <c r="J6" s="32"/>
      <c r="K6" s="32"/>
    </row>
    <row r="7" spans="1:11" ht="15">
      <c r="A7" s="30"/>
      <c r="B7" s="33" t="s">
        <v>38</v>
      </c>
      <c r="C7" s="33" t="s">
        <v>25</v>
      </c>
      <c r="D7" s="33" t="s">
        <v>26</v>
      </c>
      <c r="E7" s="33" t="s">
        <v>27</v>
      </c>
      <c r="F7" s="33" t="s">
        <v>28</v>
      </c>
      <c r="G7" s="33" t="s">
        <v>29</v>
      </c>
      <c r="H7" s="33" t="s">
        <v>41</v>
      </c>
      <c r="I7" s="2"/>
      <c r="J7" s="33" t="s">
        <v>40</v>
      </c>
      <c r="K7" s="35" t="s">
        <v>30</v>
      </c>
    </row>
    <row r="8" spans="1:11" ht="88.5" customHeight="1">
      <c r="A8" s="31"/>
      <c r="B8" s="34"/>
      <c r="C8" s="34"/>
      <c r="D8" s="34"/>
      <c r="E8" s="34"/>
      <c r="F8" s="34"/>
      <c r="G8" s="34"/>
      <c r="H8" s="34"/>
      <c r="I8" s="15" t="s">
        <v>0</v>
      </c>
      <c r="J8" s="34"/>
      <c r="K8" s="36"/>
    </row>
    <row r="9" spans="1:11" ht="22.5" customHeight="1">
      <c r="A9" s="3" t="s">
        <v>2</v>
      </c>
      <c r="B9" s="20"/>
      <c r="C9" s="20"/>
      <c r="D9" s="20"/>
      <c r="E9" s="20"/>
      <c r="F9" s="20"/>
      <c r="G9" s="24"/>
      <c r="H9" s="20"/>
      <c r="I9" s="21">
        <f>G9</f>
        <v>0</v>
      </c>
      <c r="J9" s="23">
        <v>1</v>
      </c>
      <c r="K9" s="16">
        <f>IF(ISERROR(ROUND((SUM(I9/J9))*2,0)/2),"",ROUND((SUM(I9/J9))*2,0)/2)</f>
        <v>0</v>
      </c>
    </row>
    <row r="10" spans="1:11" ht="13.5" customHeight="1">
      <c r="A10" s="4" t="s">
        <v>14</v>
      </c>
      <c r="B10" s="20"/>
      <c r="C10" s="20"/>
      <c r="D10" s="20"/>
      <c r="E10" s="20"/>
      <c r="F10" s="20"/>
      <c r="G10" s="24"/>
      <c r="H10" s="20"/>
      <c r="I10" s="22"/>
      <c r="J10" s="22"/>
      <c r="K10" s="16"/>
    </row>
    <row r="11" spans="1:11" ht="22.5" customHeight="1">
      <c r="A11" s="3" t="s">
        <v>3</v>
      </c>
      <c r="B11" s="20"/>
      <c r="C11" s="20"/>
      <c r="D11" s="20"/>
      <c r="E11" s="20"/>
      <c r="F11" s="20"/>
      <c r="G11" s="24"/>
      <c r="H11" s="20"/>
      <c r="I11" s="21">
        <f>G11</f>
        <v>0</v>
      </c>
      <c r="J11" s="23">
        <v>1</v>
      </c>
      <c r="K11" s="16">
        <f>IF(ISERROR(ROUND((SUM(I11/J11))*2,0)/2),"",ROUND((SUM(I11/J11))*2,0)/2)</f>
        <v>0</v>
      </c>
    </row>
    <row r="12" spans="1:11" ht="15">
      <c r="A12" s="4" t="s">
        <v>15</v>
      </c>
      <c r="B12" s="20"/>
      <c r="C12" s="20"/>
      <c r="D12" s="20"/>
      <c r="E12" s="20"/>
      <c r="F12" s="20"/>
      <c r="G12" s="24"/>
      <c r="H12" s="20"/>
      <c r="I12" s="22"/>
      <c r="J12" s="22"/>
      <c r="K12" s="16"/>
    </row>
    <row r="13" spans="1:11" ht="22.5" customHeight="1">
      <c r="A13" s="3" t="s">
        <v>4</v>
      </c>
      <c r="B13" s="20"/>
      <c r="C13" s="20"/>
      <c r="D13" s="20"/>
      <c r="E13" s="20"/>
      <c r="F13" s="20"/>
      <c r="G13" s="24"/>
      <c r="H13" s="20"/>
      <c r="I13" s="21">
        <f>G13</f>
        <v>0</v>
      </c>
      <c r="J13" s="23">
        <v>1</v>
      </c>
      <c r="K13" s="16">
        <f>IF(ISERROR(ROUND((SUM(I13/J13))*2,0)/2),"",ROUND((SUM(I13/J13))*2,0)/2)</f>
        <v>0</v>
      </c>
    </row>
    <row r="14" spans="1:11" ht="15">
      <c r="A14" s="4" t="s">
        <v>16</v>
      </c>
      <c r="B14" s="20"/>
      <c r="C14" s="20"/>
      <c r="D14" s="20"/>
      <c r="E14" s="20"/>
      <c r="F14" s="20"/>
      <c r="G14" s="24"/>
      <c r="H14" s="20"/>
      <c r="I14" s="22"/>
      <c r="J14" s="22"/>
      <c r="K14" s="16"/>
    </row>
    <row r="15" spans="1:11" ht="17.25" customHeight="1">
      <c r="A15" s="3" t="s">
        <v>5</v>
      </c>
      <c r="B15" s="20"/>
      <c r="C15" s="25"/>
      <c r="D15" s="20"/>
      <c r="E15" s="20"/>
      <c r="F15" s="20"/>
      <c r="G15" s="25"/>
      <c r="H15" s="20"/>
      <c r="I15" s="21">
        <f>SUM(C15:G15)</f>
        <v>0</v>
      </c>
      <c r="J15" s="23">
        <v>2</v>
      </c>
      <c r="K15" s="16">
        <f>IF(ISERROR(ROUND((SUM(I15/J15))*2,0)/2),"",ROUND((SUM(I15/J15))*2,0)/2)</f>
        <v>0</v>
      </c>
    </row>
    <row r="16" spans="1:11" ht="31.5">
      <c r="A16" s="4" t="s">
        <v>36</v>
      </c>
      <c r="B16" s="20"/>
      <c r="C16" s="25"/>
      <c r="D16" s="20"/>
      <c r="E16" s="20"/>
      <c r="F16" s="20"/>
      <c r="G16" s="25"/>
      <c r="H16" s="20"/>
      <c r="I16" s="22"/>
      <c r="J16" s="22"/>
      <c r="K16" s="16"/>
    </row>
    <row r="17" spans="1:11" ht="21.75" customHeight="1">
      <c r="A17" s="3" t="s">
        <v>6</v>
      </c>
      <c r="B17" s="20"/>
      <c r="C17" s="20"/>
      <c r="D17" s="20"/>
      <c r="E17" s="20"/>
      <c r="F17" s="20"/>
      <c r="G17" s="24"/>
      <c r="H17" s="20"/>
      <c r="I17" s="21">
        <f aca="true" t="shared" si="0" ref="I17:I23">G17</f>
        <v>0</v>
      </c>
      <c r="J17" s="23">
        <v>1</v>
      </c>
      <c r="K17" s="16">
        <f>IF(ISERROR(ROUND((SUM(I17/J17))*2,0)/2),"",ROUND((SUM(I17/J17))*2,0)/2)</f>
        <v>0</v>
      </c>
    </row>
    <row r="18" spans="1:11" ht="15">
      <c r="A18" s="4" t="s">
        <v>17</v>
      </c>
      <c r="B18" s="20"/>
      <c r="C18" s="20"/>
      <c r="D18" s="20"/>
      <c r="E18" s="20"/>
      <c r="F18" s="20"/>
      <c r="G18" s="24"/>
      <c r="H18" s="20"/>
      <c r="I18" s="22"/>
      <c r="J18" s="22"/>
      <c r="K18" s="16"/>
    </row>
    <row r="19" spans="1:11" ht="22.5" customHeight="1">
      <c r="A19" s="3" t="s">
        <v>7</v>
      </c>
      <c r="B19" s="20"/>
      <c r="C19" s="20"/>
      <c r="D19" s="20"/>
      <c r="E19" s="20"/>
      <c r="F19" s="20"/>
      <c r="G19" s="24"/>
      <c r="H19" s="20"/>
      <c r="I19" s="21">
        <f t="shared" si="0"/>
        <v>0</v>
      </c>
      <c r="J19" s="23">
        <v>1</v>
      </c>
      <c r="K19" s="16">
        <f>IF(ISERROR(ROUND((SUM(I19/J19))*2,0)/2),"",ROUND((SUM(I19/J19))*2,0)/2)</f>
        <v>0</v>
      </c>
    </row>
    <row r="20" spans="1:11" ht="15">
      <c r="A20" s="4" t="s">
        <v>18</v>
      </c>
      <c r="B20" s="20"/>
      <c r="C20" s="20"/>
      <c r="D20" s="20"/>
      <c r="E20" s="20"/>
      <c r="F20" s="20"/>
      <c r="G20" s="24"/>
      <c r="H20" s="20"/>
      <c r="I20" s="22"/>
      <c r="J20" s="22"/>
      <c r="K20" s="16"/>
    </row>
    <row r="21" spans="1:11" ht="21" customHeight="1">
      <c r="A21" s="3" t="s">
        <v>8</v>
      </c>
      <c r="B21" s="20"/>
      <c r="C21" s="20"/>
      <c r="D21" s="20"/>
      <c r="E21" s="20"/>
      <c r="F21" s="20"/>
      <c r="G21" s="24"/>
      <c r="H21" s="20"/>
      <c r="I21" s="21">
        <f t="shared" si="0"/>
        <v>0</v>
      </c>
      <c r="J21" s="23">
        <v>1</v>
      </c>
      <c r="K21" s="16">
        <f>IF(ISERROR(ROUND((SUM(I21/J21))*2,0)/2),"",ROUND((SUM(I21/J21))*2,0)/2)</f>
        <v>0</v>
      </c>
    </row>
    <row r="22" spans="1:11" ht="15">
      <c r="A22" s="4" t="s">
        <v>19</v>
      </c>
      <c r="B22" s="20"/>
      <c r="C22" s="20"/>
      <c r="D22" s="20"/>
      <c r="E22" s="20"/>
      <c r="F22" s="20"/>
      <c r="G22" s="24"/>
      <c r="H22" s="20"/>
      <c r="I22" s="22"/>
      <c r="J22" s="22"/>
      <c r="K22" s="16"/>
    </row>
    <row r="23" spans="1:11" ht="22.5" customHeight="1">
      <c r="A23" s="3" t="s">
        <v>9</v>
      </c>
      <c r="B23" s="20"/>
      <c r="C23" s="20"/>
      <c r="D23" s="20"/>
      <c r="E23" s="20"/>
      <c r="F23" s="20"/>
      <c r="G23" s="24"/>
      <c r="H23" s="20"/>
      <c r="I23" s="21">
        <f t="shared" si="0"/>
        <v>0</v>
      </c>
      <c r="J23" s="23">
        <v>1</v>
      </c>
      <c r="K23" s="16">
        <f>IF(ISERROR(ROUND((SUM(I23/J23))*2,0)/2),"",ROUND((SUM(I23/J23))*2,0)/2)</f>
        <v>0</v>
      </c>
    </row>
    <row r="24" spans="1:11" ht="15">
      <c r="A24" s="4" t="s">
        <v>20</v>
      </c>
      <c r="B24" s="20"/>
      <c r="C24" s="20"/>
      <c r="D24" s="20"/>
      <c r="E24" s="20"/>
      <c r="F24" s="20"/>
      <c r="G24" s="24"/>
      <c r="H24" s="20"/>
      <c r="I24" s="22"/>
      <c r="J24" s="22"/>
      <c r="K24" s="16"/>
    </row>
    <row r="25" spans="1:11" ht="18" customHeight="1">
      <c r="A25" s="3" t="s">
        <v>10</v>
      </c>
      <c r="B25" s="20"/>
      <c r="C25" s="20"/>
      <c r="D25" s="25">
        <v>5</v>
      </c>
      <c r="E25" s="20"/>
      <c r="F25" s="25">
        <v>4</v>
      </c>
      <c r="G25" s="25">
        <v>4.5</v>
      </c>
      <c r="H25" s="16">
        <f>ROUND((SUM(D25:F25)/2)*2,0)/2</f>
        <v>4.5</v>
      </c>
      <c r="I25" s="21">
        <f>SUM(G25,H25)</f>
        <v>9</v>
      </c>
      <c r="J25" s="23">
        <v>2</v>
      </c>
      <c r="K25" s="16">
        <f>IF(ISERROR(ROUND((SUM(I25/J25))*2,0)/2),"",ROUND((SUM(I25/J25))*2,0)/2)</f>
        <v>4.5</v>
      </c>
    </row>
    <row r="26" spans="1:11" ht="31.5">
      <c r="A26" s="4" t="s">
        <v>37</v>
      </c>
      <c r="B26" s="20"/>
      <c r="C26" s="20"/>
      <c r="D26" s="25"/>
      <c r="E26" s="20"/>
      <c r="F26" s="25"/>
      <c r="G26" s="25"/>
      <c r="H26" s="16"/>
      <c r="I26" s="26"/>
      <c r="J26" s="22"/>
      <c r="K26" s="16"/>
    </row>
    <row r="27" spans="1:11" ht="21.75" customHeight="1">
      <c r="A27" s="3" t="s">
        <v>11</v>
      </c>
      <c r="B27" s="20"/>
      <c r="C27" s="20"/>
      <c r="D27" s="20"/>
      <c r="E27" s="20"/>
      <c r="F27" s="20"/>
      <c r="G27" s="24"/>
      <c r="H27" s="20"/>
      <c r="I27" s="21">
        <f>G27</f>
        <v>0</v>
      </c>
      <c r="J27" s="23">
        <v>1</v>
      </c>
      <c r="K27" s="16">
        <f>IF(ISERROR(ROUND((SUM(I27/J27))*2,0)/2),"",ROUND((SUM(I27/J27))*2,0)/2)</f>
        <v>0</v>
      </c>
    </row>
    <row r="28" spans="1:11" ht="15">
      <c r="A28" s="4" t="s">
        <v>21</v>
      </c>
      <c r="B28" s="20"/>
      <c r="C28" s="20"/>
      <c r="D28" s="20"/>
      <c r="E28" s="20"/>
      <c r="F28" s="20"/>
      <c r="G28" s="24"/>
      <c r="H28" s="20"/>
      <c r="I28" s="22"/>
      <c r="J28" s="22"/>
      <c r="K28" s="16"/>
    </row>
    <row r="29" spans="1:11" ht="21.75" customHeight="1">
      <c r="A29" s="3" t="s">
        <v>12</v>
      </c>
      <c r="B29" s="20"/>
      <c r="C29" s="20"/>
      <c r="D29" s="20"/>
      <c r="E29" s="20"/>
      <c r="F29" s="20"/>
      <c r="G29" s="24"/>
      <c r="H29" s="20"/>
      <c r="I29" s="21">
        <f>G29</f>
        <v>0</v>
      </c>
      <c r="J29" s="23">
        <v>1</v>
      </c>
      <c r="K29" s="16">
        <f>IF(ISERROR(ROUND((SUM(I29/J29))*2,0)/2),"",ROUND((SUM(I29/J29))*2,0)/2)</f>
        <v>0</v>
      </c>
    </row>
    <row r="30" spans="1:11" ht="15">
      <c r="A30" s="4" t="s">
        <v>22</v>
      </c>
      <c r="B30" s="20"/>
      <c r="C30" s="20"/>
      <c r="D30" s="20"/>
      <c r="E30" s="20"/>
      <c r="F30" s="20"/>
      <c r="G30" s="24"/>
      <c r="H30" s="20"/>
      <c r="I30" s="22"/>
      <c r="J30" s="22"/>
      <c r="K30" s="16"/>
    </row>
    <row r="31" spans="1:11" ht="20.25" customHeight="1">
      <c r="A31" s="3" t="s">
        <v>13</v>
      </c>
      <c r="B31" s="20"/>
      <c r="C31" s="20"/>
      <c r="D31" s="20"/>
      <c r="E31" s="20"/>
      <c r="F31" s="20"/>
      <c r="G31" s="24"/>
      <c r="H31" s="20"/>
      <c r="I31" s="21">
        <f>G31</f>
        <v>0</v>
      </c>
      <c r="J31" s="23">
        <v>1</v>
      </c>
      <c r="K31" s="16">
        <f>IF(ISERROR(ROUND((SUM(I31/J31))*2,0)/2),"",ROUND((SUM(I31/J31))*2,0)/2)</f>
        <v>0</v>
      </c>
    </row>
    <row r="32" spans="1:11" ht="15">
      <c r="A32" s="5" t="s">
        <v>23</v>
      </c>
      <c r="B32" s="20"/>
      <c r="C32" s="20"/>
      <c r="D32" s="20"/>
      <c r="E32" s="20"/>
      <c r="F32" s="20"/>
      <c r="G32" s="24"/>
      <c r="H32" s="20"/>
      <c r="I32" s="22"/>
      <c r="J32" s="22"/>
      <c r="K32" s="16"/>
    </row>
    <row r="33" spans="1:11" ht="15.75" thickBot="1">
      <c r="A33" s="17" t="s">
        <v>33</v>
      </c>
      <c r="B33" s="18"/>
      <c r="C33" s="18"/>
      <c r="D33" s="18"/>
      <c r="E33" s="18"/>
      <c r="F33" s="18"/>
      <c r="G33" s="18"/>
      <c r="H33" s="18"/>
      <c r="I33" s="6"/>
      <c r="J33" s="6"/>
      <c r="K33" s="7">
        <f>SUM(K9:K32)</f>
        <v>4.5</v>
      </c>
    </row>
    <row r="34" spans="1:11" ht="27.75" customHeight="1" thickBot="1" thickTop="1">
      <c r="A34" s="8" t="s">
        <v>32</v>
      </c>
      <c r="B34" s="19" t="s">
        <v>39</v>
      </c>
      <c r="C34" s="19"/>
      <c r="D34" s="19"/>
      <c r="E34" s="19"/>
      <c r="F34" s="19"/>
      <c r="G34" s="19"/>
      <c r="H34" s="19"/>
      <c r="I34" s="9"/>
      <c r="J34" s="10"/>
      <c r="K34" s="11">
        <f>K33/12</f>
        <v>0.375</v>
      </c>
    </row>
    <row r="35" spans="1:11" ht="15.75" thickTop="1">
      <c r="A35" s="12"/>
      <c r="B35" s="13"/>
      <c r="C35" s="13"/>
      <c r="D35" s="13"/>
      <c r="E35" s="13"/>
      <c r="F35" s="13"/>
      <c r="G35" s="13"/>
      <c r="H35" s="12"/>
      <c r="I35" s="12"/>
      <c r="J35" s="12"/>
      <c r="K35" s="12"/>
    </row>
  </sheetData>
  <sheetProtection password="CF73" sheet="1" objects="1" scenarios="1"/>
  <mergeCells count="137">
    <mergeCell ref="B4:K4"/>
    <mergeCell ref="K7:K8"/>
    <mergeCell ref="D7:D8"/>
    <mergeCell ref="E7:E8"/>
    <mergeCell ref="F7:F8"/>
    <mergeCell ref="G7:G8"/>
    <mergeCell ref="H7:H8"/>
    <mergeCell ref="J7:J8"/>
    <mergeCell ref="H9:H10"/>
    <mergeCell ref="I9:I10"/>
    <mergeCell ref="J9:J10"/>
    <mergeCell ref="A2:K2"/>
    <mergeCell ref="A3:K3"/>
    <mergeCell ref="A6:A8"/>
    <mergeCell ref="B6:G6"/>
    <mergeCell ref="H6:K6"/>
    <mergeCell ref="B7:B8"/>
    <mergeCell ref="C7:C8"/>
    <mergeCell ref="H11:H12"/>
    <mergeCell ref="I11:I12"/>
    <mergeCell ref="J11:J12"/>
    <mergeCell ref="K11:K12"/>
    <mergeCell ref="B9:B10"/>
    <mergeCell ref="C9:C10"/>
    <mergeCell ref="D9:D10"/>
    <mergeCell ref="E9:E10"/>
    <mergeCell ref="F9:F10"/>
    <mergeCell ref="G9:G10"/>
    <mergeCell ref="H13:H14"/>
    <mergeCell ref="I13:I14"/>
    <mergeCell ref="J13:J14"/>
    <mergeCell ref="K9:K10"/>
    <mergeCell ref="B11:B12"/>
    <mergeCell ref="C11:C12"/>
    <mergeCell ref="D11:D12"/>
    <mergeCell ref="E11:E12"/>
    <mergeCell ref="F11:F12"/>
    <mergeCell ref="G11:G12"/>
    <mergeCell ref="H15:H16"/>
    <mergeCell ref="I15:I16"/>
    <mergeCell ref="J15:J16"/>
    <mergeCell ref="K15:K16"/>
    <mergeCell ref="B13:B14"/>
    <mergeCell ref="C13:C14"/>
    <mergeCell ref="D13:D14"/>
    <mergeCell ref="E13:E14"/>
    <mergeCell ref="F13:F14"/>
    <mergeCell ref="G13:G14"/>
    <mergeCell ref="H17:H18"/>
    <mergeCell ref="I17:I18"/>
    <mergeCell ref="J17:J18"/>
    <mergeCell ref="K13:K14"/>
    <mergeCell ref="B15:B16"/>
    <mergeCell ref="C15:C16"/>
    <mergeCell ref="D15:D16"/>
    <mergeCell ref="E15:E16"/>
    <mergeCell ref="F15:F16"/>
    <mergeCell ref="G15:G16"/>
    <mergeCell ref="H19:H20"/>
    <mergeCell ref="I19:I20"/>
    <mergeCell ref="J19:J20"/>
    <mergeCell ref="K19:K20"/>
    <mergeCell ref="B17:B18"/>
    <mergeCell ref="C17:C18"/>
    <mergeCell ref="D17:D18"/>
    <mergeCell ref="E17:E18"/>
    <mergeCell ref="F17:F18"/>
    <mergeCell ref="G17:G18"/>
    <mergeCell ref="H21:H22"/>
    <mergeCell ref="I21:I22"/>
    <mergeCell ref="J21:J22"/>
    <mergeCell ref="K17:K18"/>
    <mergeCell ref="B19:B20"/>
    <mergeCell ref="C19:C20"/>
    <mergeCell ref="D19:D20"/>
    <mergeCell ref="E19:E20"/>
    <mergeCell ref="F19:F20"/>
    <mergeCell ref="G19:G20"/>
    <mergeCell ref="H23:H24"/>
    <mergeCell ref="I23:I24"/>
    <mergeCell ref="J23:J24"/>
    <mergeCell ref="K23:K24"/>
    <mergeCell ref="B21:B22"/>
    <mergeCell ref="C21:C22"/>
    <mergeCell ref="D21:D22"/>
    <mergeCell ref="E21:E22"/>
    <mergeCell ref="F21:F22"/>
    <mergeCell ref="G21:G22"/>
    <mergeCell ref="H25:H26"/>
    <mergeCell ref="I25:I26"/>
    <mergeCell ref="J25:J26"/>
    <mergeCell ref="K21:K22"/>
    <mergeCell ref="B23:B24"/>
    <mergeCell ref="C23:C24"/>
    <mergeCell ref="D23:D24"/>
    <mergeCell ref="E23:E24"/>
    <mergeCell ref="F23:F24"/>
    <mergeCell ref="G23:G24"/>
    <mergeCell ref="H27:H28"/>
    <mergeCell ref="I27:I28"/>
    <mergeCell ref="J27:J28"/>
    <mergeCell ref="K27:K28"/>
    <mergeCell ref="B25:B26"/>
    <mergeCell ref="C25:C26"/>
    <mergeCell ref="D25:D26"/>
    <mergeCell ref="E25:E26"/>
    <mergeCell ref="F25:F26"/>
    <mergeCell ref="G25:G26"/>
    <mergeCell ref="H31:H32"/>
    <mergeCell ref="I31:I32"/>
    <mergeCell ref="J31:J32"/>
    <mergeCell ref="K25:K26"/>
    <mergeCell ref="B27:B28"/>
    <mergeCell ref="C27:C28"/>
    <mergeCell ref="D27:D28"/>
    <mergeCell ref="E27:E28"/>
    <mergeCell ref="F27:F28"/>
    <mergeCell ref="G27:G28"/>
    <mergeCell ref="E31:E32"/>
    <mergeCell ref="F31:F32"/>
    <mergeCell ref="G31:G32"/>
    <mergeCell ref="B29:B30"/>
    <mergeCell ref="C29:C30"/>
    <mergeCell ref="D29:D30"/>
    <mergeCell ref="E29:E30"/>
    <mergeCell ref="F29:F30"/>
    <mergeCell ref="G29:G30"/>
    <mergeCell ref="K31:K32"/>
    <mergeCell ref="A33:H33"/>
    <mergeCell ref="B34:H34"/>
    <mergeCell ref="H29:H30"/>
    <mergeCell ref="I29:I30"/>
    <mergeCell ref="J29:J30"/>
    <mergeCell ref="K29:K30"/>
    <mergeCell ref="B31:B32"/>
    <mergeCell ref="C31:C32"/>
    <mergeCell ref="D31:D32"/>
  </mergeCells>
  <printOptions/>
  <pageMargins left="0.5776515151515151" right="0.7" top="0.7765151515151515" bottom="0.787401575" header="0.3" footer="0.3"/>
  <pageSetup orientation="portrait" paperSize="9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Livia Howald</dc:creator>
  <cp:keywords/>
  <dc:description/>
  <cp:lastModifiedBy>rbu</cp:lastModifiedBy>
  <cp:lastPrinted>2010-06-10T13:16:54Z</cp:lastPrinted>
  <dcterms:created xsi:type="dcterms:W3CDTF">2010-01-08T06:46:09Z</dcterms:created>
  <dcterms:modified xsi:type="dcterms:W3CDTF">2010-06-10T13:17:32Z</dcterms:modified>
  <cp:category/>
  <cp:version/>
  <cp:contentType/>
  <cp:contentStatus/>
</cp:coreProperties>
</file>