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Prüfungsergebnis!$A$1:$J$31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5" i="4" l="1"/>
  <c r="G10" i="4"/>
  <c r="G14" i="3"/>
  <c r="G15" i="3"/>
  <c r="G16" i="3"/>
  <c r="G13" i="3"/>
  <c r="G6" i="3"/>
  <c r="G7" i="3"/>
  <c r="G8" i="3"/>
  <c r="G5" i="3"/>
  <c r="G19" i="4"/>
  <c r="G18" i="4"/>
  <c r="H1" i="4"/>
  <c r="A1" i="4"/>
  <c r="H1" i="3"/>
  <c r="A1" i="3"/>
  <c r="G11" i="4" l="1"/>
  <c r="J11" i="4" s="1"/>
  <c r="E17" i="4" s="1"/>
  <c r="G17" i="4" s="1"/>
  <c r="G17" i="3"/>
  <c r="J17" i="3" s="1"/>
  <c r="E16" i="4" s="1"/>
  <c r="G16" i="4" s="1"/>
  <c r="G9" i="3"/>
  <c r="J9" i="3" s="1"/>
  <c r="E15" i="4" s="1"/>
  <c r="G15" i="4" s="1"/>
  <c r="G20" i="4" l="1"/>
  <c r="J20" i="4" s="1"/>
</calcChain>
</file>

<file path=xl/sharedStrings.xml><?xml version="1.0" encoding="utf-8"?>
<sst xmlns="http://schemas.openxmlformats.org/spreadsheetml/2006/main" count="98" uniqueCount="66">
  <si>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</si>
  <si>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</si>
  <si>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</si>
  <si>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</si>
  <si>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</si>
  <si>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</si>
  <si>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</si>
  <si>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</si>
  <si>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</si>
  <si>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</si>
  <si>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</si>
  <si>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</si>
  <si>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</si>
  <si>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</si>
  <si>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</si>
  <si>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</si>
  <si>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</si>
  <si>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</si>
  <si>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</si>
  <si>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</si>
  <si>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</si>
  <si>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</si>
  <si>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</si>
  <si>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</si>
  <si>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</si>
  <si>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</si>
  <si>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</si>
  <si>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</si>
  <si>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</si>
  <si>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</si>
  <si>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</si>
  <si>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</si>
  <si>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</si>
  <si>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</si>
  <si>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</si>
  <si>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</si>
  <si>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</si>
  <si>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</si>
  <si>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</si>
  <si>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Position / Position / Posizione</t>
  </si>
  <si>
    <t>Erfahrungsnote aus dem berufskundlichen Unterricht** /
Note d’expérience de l’enseignement des connaissances professionnelles** /
Nota relativa all’insegnamento professionale**</t>
  </si>
  <si>
    <t>Qualifikationsbereiche / Domaines de qualification / Campi di qualificazione</t>
  </si>
  <si>
    <t>Coiffeuse EFZ / Coiffeur EFZ</t>
  </si>
  <si>
    <t>Coiffeuse CFC / Coiffeur CFC</t>
  </si>
  <si>
    <t>Parrucchiera AFC / Parrucchiere AFC</t>
  </si>
  <si>
    <t>Gemäss der Verordnung über die berufliche Grundbildung vom 01.11.2013 / Ordonnances sur la formation professionnelle initiale du 01.11..2013 / 
Ordinanze sulla formazione professionale di base del 01.11.2013</t>
  </si>
  <si>
    <t>Schneiden von Haaren /
Coupes /
Taglio dei capelli</t>
  </si>
  <si>
    <t>Dauerhaftes Umformen von Haaren /
Transformation durable de la forme des cheveux /
Ondulazione permanente dei capelli</t>
  </si>
  <si>
    <t>Gestalten von Frisuren /
Réalisation de coiffures /
Creazione di acconciature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</si>
  <si>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</si>
  <si>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t>Farbliches Verändern von Haaren; Dauerhaftes Umformen der Haare /
Modification de la couleur; Transformation durable de la forme des cheveux /
Modifica del colore dei capelli; Ondulazione permanente dei capelli</t>
  </si>
  <si>
    <r>
      <t xml:space="preserve">Qualifikationsbereich Berufskenntnisse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(3.5 ore)</t>
    </r>
  </si>
  <si>
    <t>5.</t>
  </si>
  <si>
    <t>6.</t>
  </si>
  <si>
    <t>Beraten und Verkaufen von Dienstleistungen und Produkten; Schneiden von Haaren /
Conseil et vente de services et de produits; Coupes /
Consulenza e vendita di servizio e prodotti; Taglio dei capelli</t>
  </si>
  <si>
    <t>Farbliches Verändern von Haaren /
Modification de la couleur /
Modifica del colore dei capelli</t>
  </si>
  <si>
    <t>Fachgespräch /
Entretien technique /
Colloquio tecnico</t>
  </si>
  <si>
    <t>Betreuen von Kundinnen und Kunden; Behandeln und Pflegen von Kopfhaut und Haaren; Organisieren und Pflegen des Arbeitsumfeldes; Sicherstellen der Arbeitssicherheit, des Gesundheitsschutzes und des Umweltschutzes / Service à la clientèle; Soins et traitement du cuir chevelu et des cheveux; Organisation et soin de l’environnement professionnel; Sécurité au travail, protection de la santé et protection de l‘environnement / Assistenza alla clientela; Trattamento e cura del cuoio capelluto e dei capelli; Organizzazione e cura dello spazio di lavoro; Sicurezza sul lavoro, protezione della salute e dell‘ambiente</t>
  </si>
  <si>
    <t>Betreuen von Kundinnen und Kunden; Beraten und Verkaufen von Dienstleistungen und Produkten; Behandeln und Pflegen von Kopfhaut und Haaren; Organisieren und Pflegen des Arbeitsumfeldes; Sicherstellen der Arbeitssicherheit, des Gesundheitsschutzes und des Umweltschutzes / Service à la clientèle; Conseil et vente de services et de produits; Soins et traitement du cuir chevelu et des cheveux; Organisation et soin de l’environnement professionnel; Sécurité au travail, protection de la santé et protection de l‘environnement / Assistenza alla clientela; Consulenza e vendita di servizio e prodotti; Trattamento e cura del cuoio capelluto e dei capelli; Organizzazione e cura dello spazio di lavoro; Sicurezza sul lavoro, protezione della salute e dell‘ambiente</t>
  </si>
  <si>
    <t>Betreuen von Kundinnen und Kunden; Behandeln und Pflegen von Kopfhaut und Haaren; Gestalten von Frisuren / Service à la clientèle; Soins et traitement du cuir chevelu et des cheveux; Réalisation de coiffures / Assistenza alla clientela; Trattamento e cura del cuoio capelluto e dei capelli; Creazione di acconciature</t>
  </si>
  <si>
    <t>Organisieren und Pflegen des Arbeitsumfeldes; Sicherstellen der Arbeitssicherheit, des Gesundheitschutzes und des Umweltschutzes / Organisation et soin de l’environnement professionnel; Sécurité au travail, protection de la santé et protection de l‘environnement / Organizzazione e cura dello spazio di lavoro; Sicurezza sul lavoro, protezione della salute e dell‘ambiente</t>
  </si>
  <si>
    <t xml:space="preserve"> : 100 % = Note* /
Note* /
Nota*</t>
  </si>
  <si>
    <t>e.</t>
  </si>
  <si>
    <t>Teilprüfung /
Examen partiel /
Esame parziale</t>
  </si>
  <si>
    <t>Note** /
Note** /
Nota**</t>
  </si>
  <si>
    <r>
      <t xml:space="preserve">Qualifikationsbereich Teilprüfung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</si>
</sst>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9" fontId="6" fillId="0" borderId="14" xfId="0" applyNumberFormat="1" applyFont="1" applyBorder="1" applyAlignment="1" applyProtection="1">
      <alignment horizontal="center" vertical="center" wrapText="1"/>
    </xf>
    <xf numFmtId="9" fontId="6" fillId="0" borderId="27" xfId="0" applyNumberFormat="1" applyFont="1" applyBorder="1" applyAlignment="1" applyProtection="1">
      <alignment horizontal="center" vertical="center" wrapText="1"/>
    </xf>
    <xf numFmtId="9" fontId="6" fillId="0" borderId="15" xfId="0" applyNumberFormat="1" applyFont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2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82014</v>
      </c>
      <c r="B1" s="87" t="s">
        <v>42</v>
      </c>
      <c r="C1" s="87"/>
      <c r="D1" s="87"/>
      <c r="E1" s="88"/>
      <c r="F1" s="86" t="s">
        <v>14</v>
      </c>
      <c r="G1" s="84"/>
    </row>
    <row r="2" spans="1:9" s="2" customFormat="1" ht="14.25" customHeight="1" x14ac:dyDescent="0.2">
      <c r="B2" s="87" t="s">
        <v>43</v>
      </c>
      <c r="C2" s="87"/>
      <c r="D2" s="87"/>
      <c r="E2" s="88"/>
      <c r="F2" s="86"/>
      <c r="G2" s="85"/>
    </row>
    <row r="3" spans="1:9" s="2" customFormat="1" ht="14.25" customHeight="1" x14ac:dyDescent="0.2">
      <c r="B3" s="24" t="s">
        <v>44</v>
      </c>
      <c r="C3" s="24"/>
      <c r="D3" s="24"/>
      <c r="E3" s="15"/>
      <c r="F3" s="67" t="s">
        <v>28</v>
      </c>
      <c r="G3" s="77"/>
    </row>
    <row r="4" spans="1:9" s="2" customFormat="1" ht="14.25" customHeight="1" x14ac:dyDescent="0.2">
      <c r="B4" s="24"/>
      <c r="C4" s="24"/>
      <c r="D4" s="24"/>
      <c r="E4" s="15"/>
      <c r="F4" s="67"/>
      <c r="G4" s="78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8"/>
    </row>
    <row r="6" spans="1:9" s="2" customFormat="1" ht="15.75" customHeight="1" thickBot="1" x14ac:dyDescent="0.2">
      <c r="C6" s="55"/>
      <c r="D6" s="55"/>
      <c r="E6" s="55"/>
      <c r="F6" s="55"/>
      <c r="G6" s="55"/>
      <c r="I6" s="59"/>
    </row>
    <row r="7" spans="1:9" s="1" customFormat="1" ht="17.25" customHeight="1" x14ac:dyDescent="0.2">
      <c r="A7" s="12"/>
      <c r="B7" s="76" t="s">
        <v>16</v>
      </c>
      <c r="C7" s="76"/>
      <c r="D7" s="76"/>
      <c r="E7" s="76"/>
      <c r="F7" s="76"/>
      <c r="G7" s="13"/>
      <c r="H7" s="5"/>
    </row>
    <row r="8" spans="1:9" s="1" customFormat="1" ht="17.25" customHeight="1" thickBot="1" x14ac:dyDescent="0.25">
      <c r="A8" s="73" t="s">
        <v>17</v>
      </c>
      <c r="B8" s="74"/>
      <c r="C8" s="74"/>
      <c r="D8" s="74"/>
      <c r="E8" s="74"/>
      <c r="F8" s="74"/>
      <c r="G8" s="75"/>
      <c r="H8" s="5"/>
    </row>
    <row r="9" spans="1:9" s="2" customFormat="1" ht="11.25" customHeight="1" x14ac:dyDescent="0.15"/>
    <row r="10" spans="1:9" s="2" customFormat="1" ht="21" customHeight="1" x14ac:dyDescent="0.15">
      <c r="A10" s="72" t="s">
        <v>45</v>
      </c>
      <c r="B10" s="72"/>
      <c r="C10" s="72"/>
      <c r="D10" s="72"/>
      <c r="E10" s="72"/>
      <c r="F10" s="72"/>
      <c r="G10" s="72"/>
    </row>
    <row r="11" spans="1:9" s="1" customFormat="1" x14ac:dyDescent="0.2"/>
    <row r="12" spans="1:9" s="3" customFormat="1" ht="12" customHeight="1" x14ac:dyDescent="0.2">
      <c r="A12" s="71" t="s">
        <v>12</v>
      </c>
      <c r="B12" s="71"/>
      <c r="C12" s="71"/>
      <c r="D12" s="71"/>
      <c r="E12" s="71"/>
      <c r="F12" s="71"/>
      <c r="G12" s="71"/>
    </row>
    <row r="13" spans="1:9" s="2" customFormat="1" ht="9" x14ac:dyDescent="0.15"/>
    <row r="14" spans="1:9" s="2" customFormat="1" ht="9" customHeight="1" x14ac:dyDescent="0.15">
      <c r="A14" s="93" t="s">
        <v>0</v>
      </c>
      <c r="B14" s="93"/>
      <c r="C14" s="77"/>
      <c r="D14" s="77"/>
      <c r="E14" s="77"/>
      <c r="F14" s="77"/>
      <c r="G14" s="77"/>
    </row>
    <row r="15" spans="1:9" s="3" customFormat="1" ht="10.5" customHeight="1" x14ac:dyDescent="0.2">
      <c r="A15" s="94"/>
      <c r="B15" s="94"/>
      <c r="C15" s="78"/>
      <c r="D15" s="78"/>
      <c r="E15" s="78"/>
      <c r="F15" s="78"/>
      <c r="G15" s="78"/>
    </row>
    <row r="16" spans="1:9" s="2" customFormat="1" ht="13.5" customHeight="1" x14ac:dyDescent="0.15"/>
    <row r="17" spans="1:7" s="2" customFormat="1" ht="9" customHeight="1" x14ac:dyDescent="0.15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x14ac:dyDescent="0.2">
      <c r="A18" s="94"/>
      <c r="B18" s="94"/>
      <c r="C18" s="80"/>
      <c r="D18" s="80"/>
      <c r="E18" s="80"/>
      <c r="F18" s="80"/>
      <c r="G18" s="80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5" t="s">
        <v>1</v>
      </c>
      <c r="B21" s="96"/>
      <c r="C21" s="96"/>
      <c r="D21" s="96"/>
      <c r="E21" s="96"/>
      <c r="F21" s="96"/>
      <c r="G21" s="97"/>
    </row>
    <row r="22" spans="1:7" s="2" customFormat="1" ht="9" customHeight="1" x14ac:dyDescent="0.15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1" t="s">
        <v>3</v>
      </c>
      <c r="B25" s="81"/>
      <c r="C25" s="81"/>
      <c r="D25" s="81"/>
      <c r="E25" s="81"/>
      <c r="F25" s="81"/>
      <c r="G25" s="81"/>
    </row>
    <row r="26" spans="1:7" s="2" customFormat="1" ht="9" x14ac:dyDescent="0.15"/>
    <row r="27" spans="1:7" s="2" customFormat="1" ht="30" customHeight="1" x14ac:dyDescent="0.15">
      <c r="A27" s="92" t="s">
        <v>11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144" customHeight="1" x14ac:dyDescent="0.15">
      <c r="A29" s="89"/>
      <c r="B29" s="90"/>
      <c r="C29" s="90"/>
      <c r="D29" s="90"/>
      <c r="E29" s="90"/>
      <c r="F29" s="90"/>
      <c r="G29" s="91"/>
    </row>
    <row r="30" spans="1:7" s="2" customFormat="1" ht="9" x14ac:dyDescent="0.15"/>
    <row r="31" spans="1:7" s="2" customFormat="1" ht="9" customHeight="1" x14ac:dyDescent="0.15">
      <c r="A31" s="82" t="s">
        <v>29</v>
      </c>
      <c r="B31" s="82"/>
      <c r="C31" s="82"/>
      <c r="E31" s="82" t="s">
        <v>30</v>
      </c>
      <c r="F31" s="82"/>
      <c r="G31" s="82"/>
    </row>
    <row r="32" spans="1:7" s="2" customFormat="1" ht="9" x14ac:dyDescent="0.15">
      <c r="A32" s="82"/>
      <c r="B32" s="82"/>
      <c r="C32" s="82"/>
      <c r="E32" s="82"/>
      <c r="F32" s="82"/>
      <c r="G32" s="82"/>
    </row>
    <row r="33" spans="1:7" s="2" customFormat="1" ht="33.75" customHeight="1" x14ac:dyDescent="0.2">
      <c r="A33" s="85"/>
      <c r="B33" s="78"/>
      <c r="C33" s="78"/>
      <c r="E33" s="78"/>
      <c r="F33" s="78"/>
      <c r="G33" s="78"/>
    </row>
    <row r="34" spans="1:7" s="2" customFormat="1" ht="33.75" customHeight="1" x14ac:dyDescent="0.2">
      <c r="E34" s="78"/>
      <c r="F34" s="78"/>
      <c r="G34" s="78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 x14ac:dyDescent="0.15">
      <c r="A37" s="83"/>
      <c r="B37" s="83"/>
      <c r="C37" s="83"/>
      <c r="D37" s="83"/>
      <c r="E37" s="83"/>
      <c r="F37" s="83"/>
      <c r="G37" s="83"/>
    </row>
    <row r="38" spans="1:7" s="2" customFormat="1" ht="12.75" customHeight="1" x14ac:dyDescent="0.15">
      <c r="A38" s="83"/>
      <c r="B38" s="83"/>
      <c r="C38" s="83"/>
      <c r="D38" s="83"/>
      <c r="E38" s="83"/>
      <c r="F38" s="83"/>
      <c r="G38" s="83"/>
    </row>
    <row r="39" spans="1:7" s="2" customFormat="1" ht="9" hidden="1" customHeight="1" x14ac:dyDescent="0.15">
      <c r="A39" s="83"/>
      <c r="B39" s="83"/>
      <c r="C39" s="83"/>
      <c r="D39" s="83"/>
      <c r="E39" s="83"/>
      <c r="F39" s="83"/>
      <c r="G39" s="83"/>
    </row>
    <row r="40" spans="1:7" s="2" customFormat="1" ht="9" customHeight="1" x14ac:dyDescent="0.15"/>
    <row r="41" spans="1:7" s="2" customFormat="1" ht="12" x14ac:dyDescent="0.2">
      <c r="A41" s="81" t="s">
        <v>10</v>
      </c>
      <c r="B41" s="81"/>
      <c r="C41" s="81"/>
      <c r="D41" s="81"/>
      <c r="E41" s="81"/>
      <c r="F41" s="81"/>
      <c r="G41" s="81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17.140625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1">
        <f>Vorderseite!A1</f>
        <v>82014</v>
      </c>
      <c r="B1" s="101"/>
      <c r="G1" s="27" t="s">
        <v>15</v>
      </c>
      <c r="H1" s="100">
        <f>Vorderseite!C14</f>
        <v>0</v>
      </c>
      <c r="I1" s="100"/>
      <c r="J1" s="100"/>
      <c r="L1" s="63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4" t="s">
        <v>65</v>
      </c>
      <c r="B3" s="104"/>
      <c r="C3" s="104"/>
      <c r="D3" s="104"/>
      <c r="E3" s="104"/>
      <c r="F3" s="104"/>
      <c r="G3" s="104"/>
      <c r="H3" s="104"/>
      <c r="I3" s="104"/>
      <c r="J3" s="104"/>
      <c r="L3" s="28">
        <v>1.5</v>
      </c>
    </row>
    <row r="4" spans="1:12" s="31" customFormat="1" ht="28.5" customHeight="1" x14ac:dyDescent="0.15">
      <c r="A4" s="105" t="s">
        <v>39</v>
      </c>
      <c r="B4" s="106"/>
      <c r="C4" s="106"/>
      <c r="D4" s="107"/>
      <c r="E4" s="29" t="s">
        <v>64</v>
      </c>
      <c r="F4" s="30" t="s">
        <v>36</v>
      </c>
      <c r="G4" s="30" t="s">
        <v>26</v>
      </c>
      <c r="H4" s="108" t="s">
        <v>6</v>
      </c>
      <c r="I4" s="109"/>
      <c r="J4" s="110"/>
      <c r="L4" s="28">
        <v>2</v>
      </c>
    </row>
    <row r="5" spans="1:12" s="17" customFormat="1" ht="28.5" customHeight="1" x14ac:dyDescent="0.15">
      <c r="A5" s="50" t="s">
        <v>31</v>
      </c>
      <c r="B5" s="111" t="s">
        <v>46</v>
      </c>
      <c r="C5" s="112"/>
      <c r="D5" s="113"/>
      <c r="E5" s="47"/>
      <c r="F5" s="62">
        <v>0.5</v>
      </c>
      <c r="G5" s="32">
        <f>E5*F5*100</f>
        <v>0</v>
      </c>
      <c r="H5" s="114"/>
      <c r="I5" s="114"/>
      <c r="J5" s="114"/>
      <c r="L5" s="28">
        <v>2.5</v>
      </c>
    </row>
    <row r="6" spans="1:12" s="17" customFormat="1" ht="28.5" customHeight="1" x14ac:dyDescent="0.15">
      <c r="A6" s="50" t="s">
        <v>32</v>
      </c>
      <c r="B6" s="111" t="s">
        <v>47</v>
      </c>
      <c r="C6" s="112"/>
      <c r="D6" s="113"/>
      <c r="E6" s="47"/>
      <c r="F6" s="62">
        <v>0.2</v>
      </c>
      <c r="G6" s="32">
        <f>E6*F6*100</f>
        <v>0</v>
      </c>
      <c r="H6" s="114"/>
      <c r="I6" s="114"/>
      <c r="J6" s="114"/>
      <c r="L6" s="28">
        <v>3</v>
      </c>
    </row>
    <row r="7" spans="1:12" s="17" customFormat="1" ht="28.5" customHeight="1" x14ac:dyDescent="0.15">
      <c r="A7" s="50" t="s">
        <v>34</v>
      </c>
      <c r="B7" s="111" t="s">
        <v>48</v>
      </c>
      <c r="C7" s="112"/>
      <c r="D7" s="113"/>
      <c r="E7" s="47"/>
      <c r="F7" s="62">
        <v>0.2</v>
      </c>
      <c r="G7" s="32">
        <f>E7*F7*100</f>
        <v>0</v>
      </c>
      <c r="H7" s="114"/>
      <c r="I7" s="114"/>
      <c r="J7" s="114"/>
      <c r="L7" s="28">
        <v>3.5</v>
      </c>
    </row>
    <row r="8" spans="1:12" s="17" customFormat="1" ht="75" customHeight="1" thickBot="1" x14ac:dyDescent="0.2">
      <c r="A8" s="50" t="s">
        <v>35</v>
      </c>
      <c r="B8" s="111" t="s">
        <v>57</v>
      </c>
      <c r="C8" s="112"/>
      <c r="D8" s="113"/>
      <c r="E8" s="47"/>
      <c r="F8" s="62">
        <v>0.1</v>
      </c>
      <c r="G8" s="32">
        <f>E8*F8*100</f>
        <v>0</v>
      </c>
      <c r="H8" s="114"/>
      <c r="I8" s="114"/>
      <c r="J8" s="114"/>
      <c r="L8" s="28">
        <v>4</v>
      </c>
    </row>
    <row r="9" spans="1:12" s="17" customFormat="1" ht="28.5" customHeight="1" thickTop="1" thickBot="1" x14ac:dyDescent="0.2">
      <c r="A9" s="16"/>
      <c r="B9" s="33"/>
      <c r="C9" s="33"/>
      <c r="D9" s="33"/>
      <c r="E9" s="33"/>
      <c r="F9" s="33"/>
      <c r="G9" s="26">
        <f>SUM(G5:G8)</f>
        <v>0</v>
      </c>
      <c r="H9" s="115" t="s">
        <v>61</v>
      </c>
      <c r="I9" s="116"/>
      <c r="J9" s="34">
        <f>G9/100</f>
        <v>0</v>
      </c>
      <c r="L9" s="28">
        <v>4.5</v>
      </c>
    </row>
    <row r="10" spans="1:12" s="17" customFormat="1" ht="15" customHeight="1" thickTop="1" x14ac:dyDescent="0.15">
      <c r="L10" s="28">
        <v>5</v>
      </c>
    </row>
    <row r="11" spans="1:12" s="17" customFormat="1" ht="28.5" customHeight="1" x14ac:dyDescent="0.15">
      <c r="A11" s="104" t="s">
        <v>49</v>
      </c>
      <c r="B11" s="104"/>
      <c r="C11" s="104"/>
      <c r="D11" s="104"/>
      <c r="E11" s="104"/>
      <c r="F11" s="104"/>
      <c r="G11" s="104"/>
      <c r="H11" s="104"/>
      <c r="I11" s="104"/>
      <c r="J11" s="104"/>
      <c r="L11" s="28">
        <v>5.5</v>
      </c>
    </row>
    <row r="12" spans="1:12" s="31" customFormat="1" ht="28.5" customHeight="1" x14ac:dyDescent="0.15">
      <c r="A12" s="105" t="s">
        <v>39</v>
      </c>
      <c r="B12" s="106"/>
      <c r="C12" s="106"/>
      <c r="D12" s="107"/>
      <c r="E12" s="29" t="s">
        <v>64</v>
      </c>
      <c r="F12" s="30" t="s">
        <v>36</v>
      </c>
      <c r="G12" s="30" t="s">
        <v>26</v>
      </c>
      <c r="H12" s="108" t="s">
        <v>6</v>
      </c>
      <c r="I12" s="109"/>
      <c r="J12" s="110"/>
      <c r="L12" s="28">
        <v>6</v>
      </c>
    </row>
    <row r="13" spans="1:12" s="17" customFormat="1" ht="28.5" customHeight="1" x14ac:dyDescent="0.15">
      <c r="A13" s="50" t="s">
        <v>31</v>
      </c>
      <c r="B13" s="111" t="s">
        <v>46</v>
      </c>
      <c r="C13" s="112"/>
      <c r="D13" s="113"/>
      <c r="E13" s="47"/>
      <c r="F13" s="62">
        <v>0.4</v>
      </c>
      <c r="G13" s="32">
        <f>E13*F13*100</f>
        <v>0</v>
      </c>
      <c r="H13" s="114"/>
      <c r="I13" s="114"/>
      <c r="J13" s="114"/>
      <c r="L13" s="63"/>
    </row>
    <row r="14" spans="1:12" s="17" customFormat="1" ht="28.5" customHeight="1" x14ac:dyDescent="0.15">
      <c r="A14" s="50" t="s">
        <v>32</v>
      </c>
      <c r="B14" s="111" t="s">
        <v>50</v>
      </c>
      <c r="C14" s="112"/>
      <c r="D14" s="113"/>
      <c r="E14" s="47"/>
      <c r="F14" s="62">
        <v>0.2</v>
      </c>
      <c r="G14" s="32">
        <f>E14*F14*100</f>
        <v>0</v>
      </c>
      <c r="H14" s="114"/>
      <c r="I14" s="114"/>
      <c r="J14" s="114"/>
      <c r="L14" s="63"/>
    </row>
    <row r="15" spans="1:12" s="17" customFormat="1" ht="28.5" customHeight="1" x14ac:dyDescent="0.15">
      <c r="A15" s="50" t="s">
        <v>34</v>
      </c>
      <c r="B15" s="111" t="s">
        <v>48</v>
      </c>
      <c r="C15" s="112"/>
      <c r="D15" s="113"/>
      <c r="E15" s="47"/>
      <c r="F15" s="62">
        <v>0.2</v>
      </c>
      <c r="G15" s="32">
        <f>E15*F15*100</f>
        <v>0</v>
      </c>
      <c r="H15" s="114"/>
      <c r="I15" s="114"/>
      <c r="J15" s="114"/>
      <c r="L15" s="63"/>
    </row>
    <row r="16" spans="1:12" s="17" customFormat="1" ht="90" customHeight="1" thickBot="1" x14ac:dyDescent="0.2">
      <c r="A16" s="50" t="s">
        <v>35</v>
      </c>
      <c r="B16" s="111" t="s">
        <v>58</v>
      </c>
      <c r="C16" s="112"/>
      <c r="D16" s="113"/>
      <c r="E16" s="47"/>
      <c r="F16" s="62">
        <v>0.2</v>
      </c>
      <c r="G16" s="32">
        <f>E16*F16*100</f>
        <v>0</v>
      </c>
      <c r="H16" s="114"/>
      <c r="I16" s="114"/>
      <c r="J16" s="114"/>
      <c r="L16" s="63"/>
    </row>
    <row r="17" spans="1:12" s="17" customFormat="1" ht="28.5" customHeight="1" thickTop="1" thickBot="1" x14ac:dyDescent="0.2">
      <c r="A17" s="16"/>
      <c r="B17" s="33"/>
      <c r="C17" s="33"/>
      <c r="D17" s="33"/>
      <c r="E17" s="33"/>
      <c r="F17" s="33"/>
      <c r="G17" s="26">
        <f>SUM(G13:G16)</f>
        <v>0</v>
      </c>
      <c r="H17" s="115" t="s">
        <v>61</v>
      </c>
      <c r="I17" s="116"/>
      <c r="J17" s="34">
        <f>G17/100</f>
        <v>0</v>
      </c>
      <c r="L17" s="63"/>
    </row>
    <row r="18" spans="1:12" ht="13.5" thickTop="1" x14ac:dyDescent="0.2"/>
    <row r="28" spans="1:12" s="35" customFormat="1" ht="25.5" customHeight="1" x14ac:dyDescent="0.2">
      <c r="A28" s="16"/>
      <c r="B28" s="16"/>
      <c r="C28" s="16"/>
      <c r="D28" s="16"/>
      <c r="E28" s="16"/>
      <c r="F28" s="16"/>
      <c r="G28" s="19"/>
      <c r="H28" s="20"/>
      <c r="I28" s="21"/>
      <c r="J28" s="19"/>
      <c r="L28" s="31"/>
    </row>
    <row r="29" spans="1:12" s="35" customFormat="1" ht="14.25" customHeight="1" x14ac:dyDescent="0.2">
      <c r="A29" s="36" t="s">
        <v>13</v>
      </c>
      <c r="B29" s="37"/>
      <c r="C29" s="37"/>
      <c r="D29" s="37"/>
      <c r="E29" s="37"/>
      <c r="F29" s="37"/>
      <c r="G29" s="38"/>
      <c r="H29" s="39"/>
      <c r="I29" s="39"/>
      <c r="J29" s="38"/>
      <c r="L29" s="17"/>
    </row>
    <row r="30" spans="1:12" s="31" customFormat="1" ht="14.25" customHeight="1" x14ac:dyDescent="0.2">
      <c r="A30" s="40" t="s">
        <v>22</v>
      </c>
      <c r="B30" s="41"/>
      <c r="C30" s="41"/>
      <c r="D30" s="41"/>
      <c r="E30" s="41"/>
      <c r="F30" s="41"/>
      <c r="G30" s="38"/>
      <c r="H30" s="39"/>
      <c r="I30" s="39"/>
      <c r="J30" s="38"/>
      <c r="L30" s="17"/>
    </row>
    <row r="31" spans="1:12" s="17" customFormat="1" ht="37.5" customHeight="1" x14ac:dyDescent="0.2">
      <c r="A31" s="42"/>
      <c r="G31" s="22"/>
      <c r="L31" s="35"/>
    </row>
    <row r="32" spans="1:12" s="17" customFormat="1" ht="15" customHeight="1" x14ac:dyDescent="0.15">
      <c r="A32" s="102" t="s">
        <v>8</v>
      </c>
      <c r="B32" s="102"/>
      <c r="C32" s="102"/>
      <c r="D32" s="102"/>
      <c r="E32" s="102"/>
      <c r="F32" s="102"/>
      <c r="G32" s="102"/>
      <c r="H32" s="102"/>
      <c r="I32" s="102"/>
      <c r="J32" s="102"/>
      <c r="L32" s="31"/>
    </row>
    <row r="33" spans="1:12" s="35" customFormat="1" ht="12" customHeight="1" x14ac:dyDescent="0.2">
      <c r="A33" s="42"/>
      <c r="B33" s="17"/>
      <c r="C33" s="17"/>
      <c r="D33" s="17"/>
      <c r="E33" s="17"/>
      <c r="F33" s="17"/>
      <c r="G33" s="22"/>
      <c r="H33" s="17"/>
      <c r="I33" s="17"/>
      <c r="J33" s="17"/>
      <c r="L33" s="17"/>
    </row>
    <row r="34" spans="1:12" s="35" customFormat="1" ht="15" customHeight="1" x14ac:dyDescent="0.2">
      <c r="A34" s="103" t="s">
        <v>9</v>
      </c>
      <c r="B34" s="103"/>
      <c r="C34" s="103"/>
      <c r="D34" s="60"/>
      <c r="E34" s="103" t="s">
        <v>23</v>
      </c>
      <c r="F34" s="103"/>
      <c r="G34" s="103"/>
      <c r="H34" s="103"/>
      <c r="I34" s="103"/>
      <c r="J34" s="61"/>
      <c r="L34" s="17"/>
    </row>
    <row r="35" spans="1:12" s="31" customFormat="1" ht="12.75" customHeight="1" x14ac:dyDescent="0.15">
      <c r="A35" s="103"/>
      <c r="B35" s="103"/>
      <c r="C35" s="103"/>
      <c r="D35" s="60"/>
      <c r="E35" s="103"/>
      <c r="F35" s="103"/>
      <c r="G35" s="103"/>
      <c r="H35" s="103"/>
      <c r="I35" s="103"/>
      <c r="J35" s="61"/>
      <c r="L35" s="17"/>
    </row>
    <row r="36" spans="1:12" s="17" customFormat="1" ht="48.75" customHeight="1" x14ac:dyDescent="0.2">
      <c r="A36" s="99"/>
      <c r="B36" s="99"/>
      <c r="C36" s="99"/>
      <c r="D36" s="64"/>
      <c r="E36" s="98"/>
      <c r="F36" s="98"/>
      <c r="G36" s="98"/>
      <c r="H36" s="98"/>
      <c r="I36" s="98"/>
      <c r="J36" s="65"/>
    </row>
    <row r="37" spans="1:12" s="17" customFormat="1" ht="27" customHeight="1" x14ac:dyDescent="0.2">
      <c r="A37" s="42"/>
      <c r="L37" s="37"/>
    </row>
    <row r="38" spans="1:12" s="17" customFormat="1" ht="27" customHeight="1" x14ac:dyDescent="0.2">
      <c r="A38" s="42"/>
      <c r="L38" s="37"/>
    </row>
    <row r="39" spans="1:12" s="17" customFormat="1" ht="15" customHeight="1" x14ac:dyDescent="0.15">
      <c r="A39" s="42"/>
      <c r="K39" s="22"/>
    </row>
    <row r="40" spans="1:12" s="37" customFormat="1" ht="10.5" customHeight="1" x14ac:dyDescent="0.2">
      <c r="A40" s="42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17" customFormat="1" ht="15" customHeight="1" x14ac:dyDescent="0.2">
      <c r="A42" s="42"/>
      <c r="L42" s="43"/>
    </row>
    <row r="43" spans="1:12" s="37" customFormat="1" ht="12.7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  <c r="L43" s="28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44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17" customFormat="1" ht="15" customHeight="1" x14ac:dyDescent="0.15">
      <c r="A46" s="42"/>
      <c r="L46" s="28"/>
    </row>
    <row r="47" spans="1:12" s="35" customFormat="1" ht="12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28"/>
    </row>
    <row r="48" spans="1:12" s="17" customFormat="1" ht="6.75" customHeight="1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12.75" customHeight="1" x14ac:dyDescent="0.15">
      <c r="A50" s="42"/>
      <c r="L50" s="28"/>
    </row>
    <row r="51" spans="1:12" s="17" customFormat="1" ht="33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</sheetData>
  <sheetProtection algorithmName="SHA-512" hashValue="tJxQj2A25YRAnpxe0PCz4/GeXs2LmubwhnpM0zh42YpM37zoXNInx8vfxPXgzFVuD9xe8LlhjL4jZrIVzSqzXw==" saltValue="CSTaJUy1ooNf7JL6kBbDLA==" spinCount="100000" sheet="1"/>
  <mergeCells count="31">
    <mergeCell ref="B15:D15"/>
    <mergeCell ref="H15:J15"/>
    <mergeCell ref="B16:D16"/>
    <mergeCell ref="H16:J16"/>
    <mergeCell ref="H17:I17"/>
    <mergeCell ref="B7:D7"/>
    <mergeCell ref="B13:D13"/>
    <mergeCell ref="H13:J13"/>
    <mergeCell ref="B14:D14"/>
    <mergeCell ref="H14:J14"/>
    <mergeCell ref="H8:J8"/>
    <mergeCell ref="H9:I9"/>
    <mergeCell ref="A11:J11"/>
    <mergeCell ref="A12:D12"/>
    <mergeCell ref="H12:J12"/>
    <mergeCell ref="E36:I36"/>
    <mergeCell ref="A36:C36"/>
    <mergeCell ref="H1:J1"/>
    <mergeCell ref="A1:B1"/>
    <mergeCell ref="A32:J32"/>
    <mergeCell ref="E34:I35"/>
    <mergeCell ref="A34:C35"/>
    <mergeCell ref="A3:J3"/>
    <mergeCell ref="A4:D4"/>
    <mergeCell ref="H4:J4"/>
    <mergeCell ref="B5:D5"/>
    <mergeCell ref="H5:J5"/>
    <mergeCell ref="B6:D6"/>
    <mergeCell ref="H6:J6"/>
    <mergeCell ref="H7:J7"/>
    <mergeCell ref="B8:D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6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17.140625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1">
        <f>Vorderseite!A1</f>
        <v>82014</v>
      </c>
      <c r="B1" s="101"/>
      <c r="G1" s="27" t="s">
        <v>15</v>
      </c>
      <c r="H1" s="100">
        <f>Vorderseite!C14</f>
        <v>0</v>
      </c>
      <c r="I1" s="100"/>
      <c r="J1" s="100"/>
      <c r="L1" s="28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  <c r="L3" s="28">
        <v>1.5</v>
      </c>
    </row>
    <row r="4" spans="1:12" s="31" customFormat="1" ht="28.5" customHeight="1" x14ac:dyDescent="0.15">
      <c r="A4" s="105" t="s">
        <v>39</v>
      </c>
      <c r="B4" s="106"/>
      <c r="C4" s="106"/>
      <c r="D4" s="107"/>
      <c r="E4" s="29" t="s">
        <v>64</v>
      </c>
      <c r="F4" s="30" t="s">
        <v>36</v>
      </c>
      <c r="G4" s="30" t="s">
        <v>26</v>
      </c>
      <c r="H4" s="108" t="s">
        <v>6</v>
      </c>
      <c r="I4" s="109"/>
      <c r="J4" s="110"/>
      <c r="L4" s="28">
        <v>2</v>
      </c>
    </row>
    <row r="5" spans="1:12" s="17" customFormat="1" ht="37.5" customHeight="1" x14ac:dyDescent="0.15">
      <c r="A5" s="50" t="s">
        <v>31</v>
      </c>
      <c r="B5" s="111" t="s">
        <v>59</v>
      </c>
      <c r="C5" s="112"/>
      <c r="D5" s="113"/>
      <c r="E5" s="47"/>
      <c r="F5" s="117">
        <v>0.5</v>
      </c>
      <c r="G5" s="120">
        <f>(E5+E6+E7+E8+E9)/5*F5*100</f>
        <v>0</v>
      </c>
      <c r="H5" s="114"/>
      <c r="I5" s="114"/>
      <c r="J5" s="114"/>
      <c r="L5" s="28">
        <v>2.5</v>
      </c>
    </row>
    <row r="6" spans="1:12" s="17" customFormat="1" ht="28.5" customHeight="1" x14ac:dyDescent="0.15">
      <c r="A6" s="50" t="s">
        <v>32</v>
      </c>
      <c r="B6" s="111" t="s">
        <v>54</v>
      </c>
      <c r="C6" s="112"/>
      <c r="D6" s="113"/>
      <c r="E6" s="47"/>
      <c r="F6" s="118"/>
      <c r="G6" s="121"/>
      <c r="H6" s="114"/>
      <c r="I6" s="114"/>
      <c r="J6" s="114"/>
      <c r="L6" s="28">
        <v>3</v>
      </c>
    </row>
    <row r="7" spans="1:12" s="17" customFormat="1" ht="28.5" customHeight="1" x14ac:dyDescent="0.15">
      <c r="A7" s="50" t="s">
        <v>34</v>
      </c>
      <c r="B7" s="111" t="s">
        <v>55</v>
      </c>
      <c r="C7" s="112"/>
      <c r="D7" s="113"/>
      <c r="E7" s="47"/>
      <c r="F7" s="118"/>
      <c r="G7" s="121"/>
      <c r="H7" s="114"/>
      <c r="I7" s="114"/>
      <c r="J7" s="114"/>
      <c r="L7" s="28">
        <v>3.5</v>
      </c>
    </row>
    <row r="8" spans="1:12" s="17" customFormat="1" ht="28.5" customHeight="1" x14ac:dyDescent="0.15">
      <c r="A8" s="50" t="s">
        <v>35</v>
      </c>
      <c r="B8" s="111" t="s">
        <v>47</v>
      </c>
      <c r="C8" s="112"/>
      <c r="D8" s="113"/>
      <c r="E8" s="47"/>
      <c r="F8" s="118"/>
      <c r="G8" s="121"/>
      <c r="H8" s="114"/>
      <c r="I8" s="114"/>
      <c r="J8" s="114"/>
      <c r="L8" s="28">
        <v>4</v>
      </c>
    </row>
    <row r="9" spans="1:12" s="17" customFormat="1" ht="46.5" customHeight="1" x14ac:dyDescent="0.15">
      <c r="A9" s="50" t="s">
        <v>52</v>
      </c>
      <c r="B9" s="111" t="s">
        <v>60</v>
      </c>
      <c r="C9" s="112"/>
      <c r="D9" s="113"/>
      <c r="E9" s="47"/>
      <c r="F9" s="119"/>
      <c r="G9" s="122"/>
      <c r="H9" s="114"/>
      <c r="I9" s="114"/>
      <c r="J9" s="114"/>
      <c r="L9" s="28">
        <v>4.5</v>
      </c>
    </row>
    <row r="10" spans="1:12" s="17" customFormat="1" ht="28.5" customHeight="1" thickBot="1" x14ac:dyDescent="0.2">
      <c r="A10" s="50" t="s">
        <v>53</v>
      </c>
      <c r="B10" s="111" t="s">
        <v>56</v>
      </c>
      <c r="C10" s="112"/>
      <c r="D10" s="113"/>
      <c r="E10" s="47"/>
      <c r="F10" s="62">
        <v>0.5</v>
      </c>
      <c r="G10" s="32">
        <f>E10*F10*100</f>
        <v>0</v>
      </c>
      <c r="H10" s="114"/>
      <c r="I10" s="114"/>
      <c r="J10" s="114"/>
      <c r="L10" s="28">
        <v>5</v>
      </c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26">
        <f>SUM(G5:G10)</f>
        <v>0</v>
      </c>
      <c r="H11" s="115" t="s">
        <v>61</v>
      </c>
      <c r="I11" s="116"/>
      <c r="J11" s="34">
        <f>G11/100</f>
        <v>0</v>
      </c>
      <c r="L11" s="28">
        <v>5.5</v>
      </c>
    </row>
    <row r="12" spans="1:12" s="17" customFormat="1" ht="28.5" customHeight="1" thickTop="1" x14ac:dyDescent="0.15">
      <c r="A12" s="16"/>
      <c r="B12" s="33"/>
      <c r="C12" s="33"/>
      <c r="D12" s="33"/>
      <c r="E12" s="33"/>
      <c r="F12" s="33"/>
      <c r="G12" s="51"/>
      <c r="H12" s="56"/>
      <c r="I12" s="66"/>
      <c r="J12" s="19"/>
      <c r="L12" s="28">
        <v>6</v>
      </c>
    </row>
    <row r="13" spans="1:12" s="35" customFormat="1" ht="28.5" customHeight="1" x14ac:dyDescent="0.2">
      <c r="A13" s="123" t="s">
        <v>7</v>
      </c>
      <c r="B13" s="123"/>
      <c r="C13" s="123"/>
      <c r="D13" s="123"/>
      <c r="E13" s="123"/>
      <c r="F13" s="123"/>
      <c r="G13" s="123"/>
      <c r="H13" s="123"/>
      <c r="I13" s="123"/>
      <c r="J13" s="124"/>
      <c r="L13" s="17"/>
    </row>
    <row r="14" spans="1:12" s="31" customFormat="1" ht="28.5" customHeight="1" x14ac:dyDescent="0.15">
      <c r="A14" s="128" t="s">
        <v>41</v>
      </c>
      <c r="B14" s="106"/>
      <c r="C14" s="106"/>
      <c r="D14" s="107"/>
      <c r="E14" s="29" t="s">
        <v>33</v>
      </c>
      <c r="F14" s="30" t="s">
        <v>36</v>
      </c>
      <c r="G14" s="30" t="s">
        <v>26</v>
      </c>
      <c r="H14" s="108" t="s">
        <v>6</v>
      </c>
      <c r="I14" s="109"/>
      <c r="J14" s="110"/>
      <c r="L14" s="17"/>
    </row>
    <row r="15" spans="1:12" s="17" customFormat="1" ht="28.5" customHeight="1" x14ac:dyDescent="0.15">
      <c r="A15" s="52" t="s">
        <v>18</v>
      </c>
      <c r="B15" s="125" t="s">
        <v>63</v>
      </c>
      <c r="C15" s="125"/>
      <c r="D15" s="125"/>
      <c r="E15" s="23">
        <f>Noteneintrag!J9</f>
        <v>0</v>
      </c>
      <c r="F15" s="54">
        <v>0.2</v>
      </c>
      <c r="G15" s="32">
        <f>E15*F15*100</f>
        <v>0</v>
      </c>
      <c r="H15" s="114"/>
      <c r="I15" s="114"/>
      <c r="J15" s="114"/>
    </row>
    <row r="16" spans="1:12" s="17" customFormat="1" ht="28.5" customHeight="1" x14ac:dyDescent="0.15">
      <c r="A16" s="52" t="s">
        <v>19</v>
      </c>
      <c r="B16" s="125" t="s">
        <v>24</v>
      </c>
      <c r="C16" s="125"/>
      <c r="D16" s="125"/>
      <c r="E16" s="23">
        <f>Noteneintrag!J17</f>
        <v>0</v>
      </c>
      <c r="F16" s="54">
        <v>0.3</v>
      </c>
      <c r="G16" s="32">
        <f>E16*F16*100</f>
        <v>0</v>
      </c>
      <c r="H16" s="114"/>
      <c r="I16" s="114"/>
      <c r="J16" s="114"/>
    </row>
    <row r="17" spans="1:12" s="17" customFormat="1" ht="28.5" customHeight="1" x14ac:dyDescent="0.15">
      <c r="A17" s="52" t="s">
        <v>20</v>
      </c>
      <c r="B17" s="129" t="s">
        <v>25</v>
      </c>
      <c r="C17" s="129"/>
      <c r="D17" s="129"/>
      <c r="E17" s="23">
        <f>Prüfungsergebnis!J11</f>
        <v>0</v>
      </c>
      <c r="F17" s="54">
        <v>0.2</v>
      </c>
      <c r="G17" s="32">
        <f>E17*F17*100</f>
        <v>0</v>
      </c>
      <c r="H17" s="114"/>
      <c r="I17" s="114"/>
      <c r="J17" s="114"/>
    </row>
    <row r="18" spans="1:12" s="17" customFormat="1" ht="28.5" customHeight="1" x14ac:dyDescent="0.2">
      <c r="A18" s="52" t="s">
        <v>21</v>
      </c>
      <c r="B18" s="111" t="s">
        <v>27</v>
      </c>
      <c r="C18" s="112"/>
      <c r="D18" s="113"/>
      <c r="E18" s="18"/>
      <c r="F18" s="54">
        <v>0.2</v>
      </c>
      <c r="G18" s="32">
        <f>E18*F18*100</f>
        <v>0</v>
      </c>
      <c r="H18" s="114"/>
      <c r="I18" s="114"/>
      <c r="J18" s="114"/>
      <c r="L18" s="35"/>
    </row>
    <row r="19" spans="1:12" s="17" customFormat="1" ht="28.5" customHeight="1" thickBot="1" x14ac:dyDescent="0.25">
      <c r="A19" s="53" t="s">
        <v>62</v>
      </c>
      <c r="B19" s="130" t="s">
        <v>40</v>
      </c>
      <c r="C19" s="131"/>
      <c r="D19" s="132"/>
      <c r="E19" s="47"/>
      <c r="F19" s="54">
        <v>0.1</v>
      </c>
      <c r="G19" s="32">
        <f>E19*F19*100</f>
        <v>0</v>
      </c>
      <c r="H19" s="114"/>
      <c r="I19" s="114"/>
      <c r="J19" s="114"/>
      <c r="L19" s="35"/>
    </row>
    <row r="20" spans="1:12" s="17" customFormat="1" ht="28.5" customHeight="1" thickTop="1" thickBot="1" x14ac:dyDescent="0.2">
      <c r="A20" s="16"/>
      <c r="B20" s="33"/>
      <c r="C20" s="33"/>
      <c r="D20" s="33"/>
      <c r="E20" s="33"/>
      <c r="F20" s="33"/>
      <c r="G20" s="57">
        <f>SUM(G15:G19)</f>
        <v>0</v>
      </c>
      <c r="H20" s="133" t="s">
        <v>37</v>
      </c>
      <c r="I20" s="134"/>
      <c r="J20" s="48">
        <f>SUM(G20/100)</f>
        <v>0</v>
      </c>
      <c r="L20" s="31"/>
    </row>
    <row r="21" spans="1:12" s="35" customFormat="1" ht="75.75" customHeight="1" thickTop="1" x14ac:dyDescent="0.2">
      <c r="A21" s="16"/>
      <c r="B21" s="16"/>
      <c r="C21" s="16"/>
      <c r="D21" s="16"/>
      <c r="E21" s="16"/>
      <c r="F21" s="16"/>
      <c r="G21" s="19"/>
      <c r="H21" s="20"/>
      <c r="I21" s="21"/>
      <c r="J21" s="19"/>
      <c r="L21" s="31"/>
    </row>
    <row r="22" spans="1:12" s="35" customFormat="1" ht="14.25" customHeight="1" x14ac:dyDescent="0.2">
      <c r="A22" s="36" t="s">
        <v>13</v>
      </c>
      <c r="B22" s="37"/>
      <c r="C22" s="37"/>
      <c r="D22" s="37"/>
      <c r="E22" s="37"/>
      <c r="F22" s="37"/>
      <c r="G22" s="38"/>
      <c r="H22" s="39"/>
      <c r="I22" s="39"/>
      <c r="J22" s="38"/>
      <c r="L22" s="17"/>
    </row>
    <row r="23" spans="1:12" s="31" customFormat="1" ht="14.25" customHeight="1" x14ac:dyDescent="0.2">
      <c r="A23" s="40" t="s">
        <v>22</v>
      </c>
      <c r="B23" s="41"/>
      <c r="C23" s="41"/>
      <c r="D23" s="41"/>
      <c r="E23" s="41"/>
      <c r="F23" s="41"/>
      <c r="G23" s="38"/>
      <c r="H23" s="39"/>
      <c r="I23" s="39"/>
      <c r="J23" s="38"/>
      <c r="L23" s="17"/>
    </row>
    <row r="24" spans="1:12" s="31" customFormat="1" ht="14.25" customHeight="1" x14ac:dyDescent="0.2">
      <c r="A24" s="40"/>
      <c r="B24" s="41"/>
      <c r="C24" s="41"/>
      <c r="D24" s="41"/>
      <c r="E24" s="41"/>
      <c r="F24" s="41"/>
      <c r="G24" s="38"/>
      <c r="H24" s="39"/>
      <c r="I24" s="39"/>
      <c r="J24" s="38"/>
      <c r="L24" s="17"/>
    </row>
    <row r="25" spans="1:12" s="17" customFormat="1" ht="36" customHeight="1" x14ac:dyDescent="0.2">
      <c r="A25" s="126" t="s">
        <v>38</v>
      </c>
      <c r="B25" s="127"/>
      <c r="C25" s="127"/>
      <c r="D25" s="127"/>
      <c r="E25" s="127"/>
      <c r="F25" s="127"/>
      <c r="G25" s="127"/>
      <c r="H25" s="127"/>
      <c r="I25" s="127"/>
      <c r="J25" s="127"/>
      <c r="L25" s="35"/>
    </row>
    <row r="26" spans="1:12" s="17" customFormat="1" ht="37.5" customHeight="1" x14ac:dyDescent="0.2">
      <c r="A26" s="42"/>
      <c r="G26" s="22"/>
      <c r="L26" s="35"/>
    </row>
    <row r="27" spans="1:12" s="17" customFormat="1" ht="15" customHeight="1" x14ac:dyDescent="0.15">
      <c r="A27" s="102" t="s">
        <v>8</v>
      </c>
      <c r="B27" s="102"/>
      <c r="C27" s="102"/>
      <c r="D27" s="102"/>
      <c r="E27" s="102"/>
      <c r="F27" s="102"/>
      <c r="G27" s="102"/>
      <c r="H27" s="102"/>
      <c r="I27" s="102"/>
      <c r="J27" s="102"/>
      <c r="L27" s="31"/>
    </row>
    <row r="28" spans="1:12" s="35" customFormat="1" ht="12" customHeight="1" x14ac:dyDescent="0.2">
      <c r="A28" s="42"/>
      <c r="B28" s="17"/>
      <c r="C28" s="17"/>
      <c r="D28" s="17"/>
      <c r="E28" s="17"/>
      <c r="F28" s="17"/>
      <c r="G28" s="22"/>
      <c r="H28" s="17"/>
      <c r="I28" s="17"/>
      <c r="J28" s="17"/>
      <c r="L28" s="17"/>
    </row>
    <row r="29" spans="1:12" s="35" customFormat="1" ht="15" customHeight="1" x14ac:dyDescent="0.2">
      <c r="A29" s="103" t="s">
        <v>9</v>
      </c>
      <c r="B29" s="103"/>
      <c r="C29" s="103"/>
      <c r="D29" s="60"/>
      <c r="E29" s="103" t="s">
        <v>23</v>
      </c>
      <c r="F29" s="103"/>
      <c r="G29" s="103"/>
      <c r="H29" s="103"/>
      <c r="I29" s="103"/>
      <c r="J29" s="61"/>
      <c r="L29" s="17"/>
    </row>
    <row r="30" spans="1:12" s="31" customFormat="1" ht="12.75" customHeight="1" x14ac:dyDescent="0.15">
      <c r="A30" s="103"/>
      <c r="B30" s="103"/>
      <c r="C30" s="103"/>
      <c r="D30" s="60"/>
      <c r="E30" s="103"/>
      <c r="F30" s="103"/>
      <c r="G30" s="103"/>
      <c r="H30" s="103"/>
      <c r="I30" s="103"/>
      <c r="J30" s="61"/>
      <c r="L30" s="17"/>
    </row>
    <row r="31" spans="1:12" s="17" customFormat="1" ht="48.75" customHeight="1" x14ac:dyDescent="0.2">
      <c r="A31" s="99"/>
      <c r="B31" s="99"/>
      <c r="C31" s="99"/>
      <c r="D31" s="64"/>
      <c r="E31" s="98"/>
      <c r="F31" s="98"/>
      <c r="G31" s="98"/>
      <c r="H31" s="98"/>
      <c r="I31" s="98"/>
      <c r="J31" s="65"/>
    </row>
    <row r="32" spans="1:12" s="17" customFormat="1" ht="27" customHeight="1" x14ac:dyDescent="0.2">
      <c r="A32" s="42"/>
      <c r="L32" s="37"/>
    </row>
    <row r="33" spans="1:12" s="17" customFormat="1" ht="15" customHeight="1" x14ac:dyDescent="0.15">
      <c r="A33" s="42"/>
      <c r="K33" s="22"/>
    </row>
    <row r="34" spans="1:12" s="37" customFormat="1" ht="10.5" customHeight="1" x14ac:dyDescent="0.2">
      <c r="A34" s="42"/>
      <c r="B34" s="17"/>
      <c r="C34" s="17"/>
      <c r="D34" s="17"/>
      <c r="E34" s="17"/>
      <c r="F34" s="17"/>
      <c r="G34" s="17"/>
      <c r="H34" s="17"/>
      <c r="I34" s="17"/>
      <c r="J34" s="17"/>
    </row>
    <row r="35" spans="1:12" s="37" customFormat="1" ht="10.5" customHeight="1" x14ac:dyDescent="0.2">
      <c r="A35" s="42"/>
      <c r="B35" s="17"/>
      <c r="C35" s="17"/>
      <c r="D35" s="17"/>
      <c r="E35" s="17"/>
      <c r="F35" s="17"/>
      <c r="G35" s="17"/>
      <c r="H35" s="17"/>
      <c r="I35" s="17"/>
      <c r="J35" s="17"/>
    </row>
    <row r="36" spans="1:12" s="17" customFormat="1" ht="15" customHeight="1" x14ac:dyDescent="0.2">
      <c r="A36" s="42"/>
      <c r="L36" s="43"/>
    </row>
    <row r="37" spans="1:12" s="37" customFormat="1" ht="12.75" customHeight="1" x14ac:dyDescent="0.2">
      <c r="A37" s="42"/>
      <c r="B37" s="17"/>
      <c r="C37" s="17"/>
      <c r="D37" s="17"/>
      <c r="E37" s="17"/>
      <c r="F37" s="17"/>
      <c r="G37" s="17"/>
      <c r="H37" s="17"/>
      <c r="I37" s="17"/>
      <c r="J37" s="17"/>
      <c r="L37" s="28"/>
    </row>
    <row r="38" spans="1:12" s="37" customFormat="1" ht="12.75" customHeight="1" x14ac:dyDescent="0.2">
      <c r="A38" s="42"/>
      <c r="B38" s="17"/>
      <c r="C38" s="17"/>
      <c r="D38" s="17"/>
      <c r="E38" s="17"/>
      <c r="F38" s="17"/>
      <c r="G38" s="17"/>
      <c r="H38" s="17"/>
      <c r="I38" s="17"/>
      <c r="J38" s="17"/>
      <c r="L38" s="44"/>
    </row>
    <row r="39" spans="1:12" s="37" customFormat="1" ht="12.75" customHeight="1" x14ac:dyDescent="0.2">
      <c r="A39" s="42"/>
      <c r="B39" s="17"/>
      <c r="C39" s="17"/>
      <c r="D39" s="17"/>
      <c r="E39" s="17"/>
      <c r="F39" s="17"/>
      <c r="G39" s="17"/>
      <c r="H39" s="17"/>
      <c r="I39" s="17"/>
      <c r="J39" s="17"/>
      <c r="L39" s="28"/>
    </row>
    <row r="40" spans="1:12" s="17" customFormat="1" ht="15" customHeight="1" x14ac:dyDescent="0.15">
      <c r="A40" s="42"/>
      <c r="L40" s="28"/>
    </row>
    <row r="41" spans="1:12" s="35" customFormat="1" ht="12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  <c r="L41" s="28"/>
    </row>
    <row r="42" spans="1:12" s="17" customFormat="1" ht="6.75" customHeight="1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12.75" customHeight="1" x14ac:dyDescent="0.15">
      <c r="A44" s="42"/>
      <c r="L44" s="28"/>
    </row>
    <row r="45" spans="1:12" s="17" customFormat="1" ht="33.75" customHeight="1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9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ht="9" x14ac:dyDescent="0.15">
      <c r="L162" s="28"/>
    </row>
    <row r="163" spans="1:12" s="17" customFormat="1" ht="9" x14ac:dyDescent="0.15">
      <c r="L163" s="28"/>
    </row>
    <row r="164" spans="1:12" s="17" customFormat="1" ht="9" x14ac:dyDescent="0.15">
      <c r="L164" s="28"/>
    </row>
    <row r="165" spans="1:12" s="17" customFormat="1" ht="9" x14ac:dyDescent="0.15">
      <c r="L165" s="28"/>
    </row>
    <row r="166" spans="1:12" s="17" customFormat="1" ht="9" x14ac:dyDescent="0.15">
      <c r="L166" s="28"/>
    </row>
    <row r="167" spans="1:12" s="17" customFormat="1" ht="9" x14ac:dyDescent="0.15">
      <c r="L167" s="28"/>
    </row>
    <row r="168" spans="1:12" s="17" customFormat="1" ht="9" x14ac:dyDescent="0.15">
      <c r="L168" s="28"/>
    </row>
    <row r="169" spans="1:12" s="17" customFormat="1" ht="9" x14ac:dyDescent="0.15">
      <c r="L169" s="28"/>
    </row>
    <row r="170" spans="1:12" s="17" customFormat="1" ht="9" x14ac:dyDescent="0.15">
      <c r="L170" s="28"/>
    </row>
    <row r="171" spans="1:12" s="17" customFormat="1" ht="9" x14ac:dyDescent="0.15"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28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28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28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46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46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46"/>
    </row>
  </sheetData>
  <sheetProtection algorithmName="SHA-512" hashValue="9nJLnEpGkoNyb2SxpUZetk03vSQoTxBmibIQ2kkO6+S1OXKfAb9fnb1R18qTIr4vaLRDws5c6v6kv977rL26qQ==" saltValue="IdVvtNPQe8//LptEtXt8uQ==" spinCount="100000" sheet="1"/>
  <mergeCells count="40">
    <mergeCell ref="A27:J27"/>
    <mergeCell ref="B18:D18"/>
    <mergeCell ref="H18:J18"/>
    <mergeCell ref="B19:D19"/>
    <mergeCell ref="H19:J19"/>
    <mergeCell ref="H20:I20"/>
    <mergeCell ref="E31:I31"/>
    <mergeCell ref="A31:C31"/>
    <mergeCell ref="A13:J13"/>
    <mergeCell ref="A1:B1"/>
    <mergeCell ref="H1:J1"/>
    <mergeCell ref="B15:D15"/>
    <mergeCell ref="H15:J15"/>
    <mergeCell ref="A29:C30"/>
    <mergeCell ref="E29:I30"/>
    <mergeCell ref="A25:J25"/>
    <mergeCell ref="A14:D14"/>
    <mergeCell ref="H14:J14"/>
    <mergeCell ref="B16:D16"/>
    <mergeCell ref="H16:J16"/>
    <mergeCell ref="B17:D17"/>
    <mergeCell ref="H17:J17"/>
    <mergeCell ref="B10:D10"/>
    <mergeCell ref="H10:J10"/>
    <mergeCell ref="H11:I11"/>
    <mergeCell ref="B5:D5"/>
    <mergeCell ref="H5:J5"/>
    <mergeCell ref="B7:D7"/>
    <mergeCell ref="H7:J7"/>
    <mergeCell ref="B9:D9"/>
    <mergeCell ref="H9:J9"/>
    <mergeCell ref="B8:D8"/>
    <mergeCell ref="H8:J8"/>
    <mergeCell ref="A3:J3"/>
    <mergeCell ref="B6:D6"/>
    <mergeCell ref="H6:J6"/>
    <mergeCell ref="F5:F9"/>
    <mergeCell ref="G5:G9"/>
    <mergeCell ref="A4:D4"/>
    <mergeCell ref="H4:J4"/>
  </mergeCells>
  <dataValidations count="2">
    <dataValidation type="decimal" operator="lessThanOrEqual" allowBlank="1" showInputMessage="1" showErrorMessage="1" sqref="E1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10 E19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2018-12-07T13:26:35Z</cp:lastPrinted>
  <dcterms:created xsi:type="dcterms:W3CDTF">2006-01-30T14:36:36Z</dcterms:created>
  <dcterms:modified xsi:type="dcterms:W3CDTF">2018-12-13T09:32:53Z</dcterms:modified>
</cp:coreProperties>
</file>