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'Noteneintrag'!$A$1:$K$43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<sst xmlns="http://schemas.openxmlformats.org/spreadsheetml/2006/main" count="79" uniqueCount="66">
  <si>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</si>
  <si>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</si>
  <si>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</si>
  <si>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</si>
  <si>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</si>
  <si>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</si>
  <si>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</si>
  <si>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</si>
  <si>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</si>
  <si>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</si>
  <si>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</si>
  <si>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</si>
  <si>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</si>
  <si>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</si>
  <si>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</si>
  <si>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</si>
  <si>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</si>
  <si>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</si>
  <si>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</si>
  <si>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</si>
  <si>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</si>
  <si>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</si>
  <si>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</si>
  <si>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</si>
  <si>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</si>
  <si>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</si>
  <si>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</si>
  <si>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</si>
  <si>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</si>
  <si>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</si>
  <si>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</si>
  <si>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</si>
  <si>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</si>
  <si>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</si>
  <si>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</si>
  <si>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</si>
  <si>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</si>
  <si>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</si>
  <si>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</si>
  <si>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 xml:space="preserve"> : 100 % = Note* /
Note* /
Nota*</t>
  </si>
  <si>
    <t xml:space="preserve"> : 2 = Note* /
Note* /
Nota*</t>
  </si>
  <si>
    <t>4.</t>
  </si>
  <si>
    <t>Gewicht. /
Pondéra. /
Pondera.</t>
  </si>
  <si>
    <t>: 100 % =  Gesamtnote* /
Note globale* /
Nota complessiva*</t>
  </si>
  <si>
    <t>Gestalterin Werbetechnik EFZ / Gestalter Werbetechnik EFZ</t>
  </si>
  <si>
    <t>Réalisatrice publicitaire CFC / Réalisateur publicitaire CFC</t>
  </si>
  <si>
    <t>Operatrice pubblicitaria AFC / Operatore pubblicitaria AFC</t>
  </si>
  <si>
    <t>Gemäss der Verordnung über die berufliche Grundbildung vom 01.10.2014 / Ordonnances sur la formation professionnelle initiale du 01.10.2014 / 
Ordinanze sulla formazione professionale di base del 01.10.2014</t>
  </si>
  <si>
    <r>
      <t xml:space="preserve">Qualifikationsbereich Vorgegebene praktische Arbeit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(24 ore)</t>
    </r>
  </si>
  <si>
    <t>5.</t>
  </si>
  <si>
    <t xml:space="preserve"> : 3 = Note* /
Note* /
Nota*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</si>
  <si>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</si>
  <si>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r>
      <t xml:space="preserve">Qualifikationsbereich Berufskenntnisse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(7 ore)</t>
    </r>
  </si>
  <si>
    <t>Bildung in beruficher Praxis /
Formation à la pratique professionnelle /
Formazione professionale pratica</t>
  </si>
  <si>
    <t>Qualifikationsbereiche / Domaines de qualification / Campi di qualificazione</t>
  </si>
  <si>
    <t>Position / Position / Posizione</t>
  </si>
  <si>
    <t>Konzeption und Beratung /
Conception et Conseil /
Ideazione e consulenza</t>
  </si>
  <si>
    <t>Gestaltung /
Réalisation /
Progetto</t>
  </si>
  <si>
    <t>Arbeitsvorbereitung, Werbetechnik und Montage /
Préparation travail, technique publicitaire, montage /
Preparazione del lavoro, tecnica pubblicitaria e montaggio</t>
  </si>
  <si>
    <t>Druckvorstufe /
Préimpression /
Pre-stampa</t>
  </si>
  <si>
    <t>Arbeitssicherheit, Gesundheits- und Umweltschutz /
Sécurité du travail, protection santé, environnement
Sicurezza sul lavoro, protezione della salute e dell’ambiente</t>
  </si>
  <si>
    <t>Berufskenntnisse schriftlich, 2 Stunden /
Connaissances Professionnelles, écrit, 2 heures
Conoscenze professionali, scritto, 2 ore</t>
  </si>
  <si>
    <t>Berufskenntnisse mündlich, 1 Stunde /
Connaissances Professionnelles, oral, 1 heure /
Conoscenze professionali, orale, 1 ora</t>
  </si>
  <si>
    <t>Gestaltung, 4 Stunden /
Réalisation, 4 heures
Progetto, 4 ore</t>
  </si>
  <si>
    <t>31</t>
  </si>
  <si>
    <t>32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</si>
</sst>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1" xfId="0" applyFont="1" applyBorder="1" applyAlignment="1" applyProtection="1">
      <alignment horizontal="left"/>
      <protection locked="0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53108</v>
      </c>
      <c r="B1" s="84" t="s">
        <v>44</v>
      </c>
      <c r="C1" s="84"/>
      <c r="D1" s="84"/>
      <c r="E1" s="85"/>
      <c r="F1" s="83" t="s">
        <v>14</v>
      </c>
      <c r="G1" s="80"/>
    </row>
    <row r="2" spans="2:7" s="2" customFormat="1" ht="14.25" customHeight="1">
      <c r="B2" s="84" t="s">
        <v>45</v>
      </c>
      <c r="C2" s="84"/>
      <c r="D2" s="84"/>
      <c r="E2" s="85"/>
      <c r="F2" s="83"/>
      <c r="G2" s="81"/>
    </row>
    <row r="3" spans="2:7" s="2" customFormat="1" ht="14.25" customHeight="1">
      <c r="B3" s="25" t="s">
        <v>46</v>
      </c>
      <c r="C3" s="25"/>
      <c r="D3" s="25"/>
      <c r="E3" s="15"/>
      <c r="F3" s="66" t="s">
        <v>28</v>
      </c>
      <c r="G3" s="82"/>
    </row>
    <row r="4" spans="2:7" s="2" customFormat="1" ht="14.25" customHeight="1">
      <c r="B4" s="25"/>
      <c r="C4" s="25"/>
      <c r="D4" s="25"/>
      <c r="E4" s="15"/>
      <c r="F4" s="66"/>
      <c r="G4" s="79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75" t="s">
        <v>16</v>
      </c>
      <c r="C7" s="75"/>
      <c r="D7" s="75"/>
      <c r="E7" s="75"/>
      <c r="F7" s="75"/>
      <c r="G7" s="13"/>
      <c r="H7" s="5"/>
    </row>
    <row r="8" spans="1:8" s="1" customFormat="1" ht="17.25" customHeight="1" thickBot="1">
      <c r="A8" s="72" t="s">
        <v>17</v>
      </c>
      <c r="B8" s="73"/>
      <c r="C8" s="73"/>
      <c r="D8" s="73"/>
      <c r="E8" s="73"/>
      <c r="F8" s="73"/>
      <c r="G8" s="74"/>
      <c r="H8" s="5"/>
    </row>
    <row r="9" s="2" customFormat="1" ht="11.25" customHeight="1"/>
    <row r="10" spans="1:7" s="2" customFormat="1" ht="21" customHeight="1">
      <c r="A10" s="71" t="s">
        <v>47</v>
      </c>
      <c r="B10" s="71"/>
      <c r="C10" s="71"/>
      <c r="D10" s="71"/>
      <c r="E10" s="71"/>
      <c r="F10" s="71"/>
      <c r="G10" s="71"/>
    </row>
    <row r="11" s="1" customFormat="1" ht="12.75"/>
    <row r="12" spans="1:7" s="3" customFormat="1" ht="12" customHeight="1">
      <c r="A12" s="70" t="s">
        <v>12</v>
      </c>
      <c r="B12" s="70"/>
      <c r="C12" s="70"/>
      <c r="D12" s="70"/>
      <c r="E12" s="70"/>
      <c r="F12" s="70"/>
      <c r="G12" s="70"/>
    </row>
    <row r="13" s="2" customFormat="1" ht="9"/>
    <row r="14" spans="1:7" s="2" customFormat="1" ht="9" customHeight="1">
      <c r="A14" s="92" t="s">
        <v>0</v>
      </c>
      <c r="B14" s="92"/>
      <c r="C14" s="82"/>
      <c r="D14" s="82"/>
      <c r="E14" s="82"/>
      <c r="F14" s="82"/>
      <c r="G14" s="82"/>
    </row>
    <row r="15" spans="1:7" s="3" customFormat="1" ht="10.5" customHeight="1">
      <c r="A15" s="93"/>
      <c r="B15" s="93"/>
      <c r="C15" s="79"/>
      <c r="D15" s="79"/>
      <c r="E15" s="79"/>
      <c r="F15" s="79"/>
      <c r="G15" s="79"/>
    </row>
    <row r="16" s="2" customFormat="1" ht="13.5" customHeight="1"/>
    <row r="17" spans="1:7" s="2" customFormat="1" ht="9" customHeight="1">
      <c r="A17" s="92" t="s">
        <v>5</v>
      </c>
      <c r="B17" s="92"/>
      <c r="C17" s="89"/>
      <c r="D17" s="89"/>
      <c r="E17" s="89"/>
      <c r="F17" s="89"/>
      <c r="G17" s="89"/>
    </row>
    <row r="18" spans="1:7" s="3" customFormat="1" ht="12">
      <c r="A18" s="93"/>
      <c r="B18" s="93"/>
      <c r="C18" s="90"/>
      <c r="D18" s="90"/>
      <c r="E18" s="90"/>
      <c r="F18" s="90"/>
      <c r="G18" s="90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>
      <c r="A22" s="67" t="s">
        <v>2</v>
      </c>
      <c r="B22" s="68"/>
      <c r="C22" s="68"/>
      <c r="D22" s="68"/>
      <c r="E22" s="68"/>
      <c r="F22" s="68"/>
      <c r="G22" s="69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76" t="s">
        <v>3</v>
      </c>
      <c r="B25" s="76"/>
      <c r="C25" s="76"/>
      <c r="D25" s="76"/>
      <c r="E25" s="76"/>
      <c r="F25" s="76"/>
      <c r="G25" s="76"/>
    </row>
    <row r="26" s="2" customFormat="1" ht="9"/>
    <row r="27" spans="1:7" s="2" customFormat="1" ht="30" customHeight="1">
      <c r="A27" s="91" t="s">
        <v>11</v>
      </c>
      <c r="B27" s="91"/>
      <c r="C27" s="91"/>
      <c r="D27" s="91"/>
      <c r="E27" s="91"/>
      <c r="F27" s="91"/>
      <c r="G27" s="91"/>
    </row>
    <row r="28" s="2" customFormat="1" ht="9"/>
    <row r="29" spans="1:7" s="2" customFormat="1" ht="144" customHeight="1">
      <c r="A29" s="86"/>
      <c r="B29" s="87"/>
      <c r="C29" s="87"/>
      <c r="D29" s="87"/>
      <c r="E29" s="87"/>
      <c r="F29" s="87"/>
      <c r="G29" s="88"/>
    </row>
    <row r="30" s="2" customFormat="1" ht="9"/>
    <row r="31" spans="1:7" s="2" customFormat="1" ht="9" customHeight="1">
      <c r="A31" s="77" t="s">
        <v>29</v>
      </c>
      <c r="B31" s="77"/>
      <c r="C31" s="77"/>
      <c r="E31" s="77" t="s">
        <v>30</v>
      </c>
      <c r="F31" s="77"/>
      <c r="G31" s="77"/>
    </row>
    <row r="32" spans="1:7" s="2" customFormat="1" ht="9">
      <c r="A32" s="77"/>
      <c r="B32" s="77"/>
      <c r="C32" s="77"/>
      <c r="E32" s="77"/>
      <c r="F32" s="77"/>
      <c r="G32" s="77"/>
    </row>
    <row r="33" spans="1:7" s="2" customFormat="1" ht="33.75" customHeight="1">
      <c r="A33" s="81"/>
      <c r="B33" s="79"/>
      <c r="C33" s="79"/>
      <c r="E33" s="79"/>
      <c r="F33" s="79"/>
      <c r="G33" s="79"/>
    </row>
    <row r="34" spans="5:7" s="2" customFormat="1" ht="33.75" customHeight="1">
      <c r="E34" s="79"/>
      <c r="F34" s="79"/>
      <c r="G34" s="79"/>
    </row>
    <row r="35" spans="5:7" s="2" customFormat="1" ht="9" customHeight="1">
      <c r="E35" s="4"/>
      <c r="F35" s="4"/>
      <c r="G35" s="4"/>
    </row>
    <row r="36" spans="1:7" s="2" customFormat="1" ht="9" customHeight="1">
      <c r="A36" s="78" t="s">
        <v>4</v>
      </c>
      <c r="B36" s="78"/>
      <c r="C36" s="78"/>
      <c r="D36" s="78"/>
      <c r="E36" s="78"/>
      <c r="F36" s="78"/>
      <c r="G36" s="78"/>
    </row>
    <row r="37" spans="1:7" s="2" customFormat="1" ht="9">
      <c r="A37" s="78"/>
      <c r="B37" s="78"/>
      <c r="C37" s="78"/>
      <c r="D37" s="78"/>
      <c r="E37" s="78"/>
      <c r="F37" s="78"/>
      <c r="G37" s="78"/>
    </row>
    <row r="38" spans="1:7" s="2" customFormat="1" ht="12.75" customHeight="1">
      <c r="A38" s="78"/>
      <c r="B38" s="78"/>
      <c r="C38" s="78"/>
      <c r="D38" s="78"/>
      <c r="E38" s="78"/>
      <c r="F38" s="78"/>
      <c r="G38" s="78"/>
    </row>
    <row r="39" spans="1:7" s="2" customFormat="1" ht="9" customHeight="1" hidden="1">
      <c r="A39" s="78"/>
      <c r="B39" s="78"/>
      <c r="C39" s="78"/>
      <c r="D39" s="78"/>
      <c r="E39" s="78"/>
      <c r="F39" s="78"/>
      <c r="G39" s="78"/>
    </row>
    <row r="40" s="2" customFormat="1" ht="9" customHeight="1"/>
    <row r="41" spans="1:7" s="2" customFormat="1" ht="12">
      <c r="A41" s="76" t="s">
        <v>10</v>
      </c>
      <c r="B41" s="76"/>
      <c r="C41" s="76"/>
      <c r="D41" s="76"/>
      <c r="E41" s="76"/>
      <c r="F41" s="76"/>
      <c r="G41" s="76"/>
    </row>
    <row r="42" s="2" customFormat="1" ht="9"/>
    <row r="43" s="2" customFormat="1" ht="120.75" customHeight="1"/>
  </sheetData>
  <sheetProtection password="CF73" sheet="1"/>
  <mergeCells count="26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A22:G22"/>
    <mergeCell ref="A12:G12"/>
    <mergeCell ref="A10:G10"/>
    <mergeCell ref="A8:G8"/>
    <mergeCell ref="B7:F7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showZeros="0" zoomScalePageLayoutView="0" workbookViewId="0" topLeftCell="A1">
      <selection activeCell="H5" sqref="H5:J5"/>
    </sheetView>
  </sheetViews>
  <sheetFormatPr defaultColWidth="11.421875" defaultRowHeight="12.75"/>
  <cols>
    <col min="1" max="1" width="2.28125" style="42" customWidth="1"/>
    <col min="2" max="4" width="15.57421875" style="51" customWidth="1"/>
    <col min="5" max="7" width="6.8515625" style="51" customWidth="1"/>
    <col min="8" max="10" width="16.710937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12">
        <f>Vorderseite!A1</f>
        <v>53108</v>
      </c>
      <c r="B1" s="112"/>
      <c r="G1" s="29" t="s">
        <v>15</v>
      </c>
      <c r="H1" s="111">
        <f>Vorderseite!C14</f>
        <v>0</v>
      </c>
      <c r="I1" s="111"/>
      <c r="J1" s="111"/>
      <c r="L1" s="30"/>
    </row>
    <row r="2" s="18" customFormat="1" ht="15" customHeight="1"/>
    <row r="3" spans="1:10" s="18" customFormat="1" ht="28.5" customHeight="1">
      <c r="A3" s="110" t="s">
        <v>48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2" s="33" customFormat="1" ht="28.5" customHeight="1">
      <c r="A4" s="115" t="s">
        <v>55</v>
      </c>
      <c r="B4" s="116"/>
      <c r="C4" s="116"/>
      <c r="D4" s="117"/>
      <c r="E4" s="31" t="s">
        <v>31</v>
      </c>
      <c r="F4" s="32" t="s">
        <v>42</v>
      </c>
      <c r="G4" s="32" t="s">
        <v>26</v>
      </c>
      <c r="H4" s="118" t="s">
        <v>6</v>
      </c>
      <c r="I4" s="119"/>
      <c r="J4" s="120"/>
      <c r="L4" s="30">
        <v>1</v>
      </c>
    </row>
    <row r="5" spans="1:12" s="18" customFormat="1" ht="28.5" customHeight="1">
      <c r="A5" s="56" t="s">
        <v>32</v>
      </c>
      <c r="B5" s="100" t="s">
        <v>56</v>
      </c>
      <c r="C5" s="101"/>
      <c r="D5" s="102"/>
      <c r="E5" s="53"/>
      <c r="F5" s="34">
        <v>0.15</v>
      </c>
      <c r="G5" s="35">
        <f>E5*F5*100</f>
        <v>0</v>
      </c>
      <c r="H5" s="103"/>
      <c r="I5" s="103"/>
      <c r="J5" s="103"/>
      <c r="L5" s="30">
        <v>1.5</v>
      </c>
    </row>
    <row r="6" spans="1:12" s="18" customFormat="1" ht="28.5" customHeight="1">
      <c r="A6" s="56" t="s">
        <v>33</v>
      </c>
      <c r="B6" s="100" t="s">
        <v>57</v>
      </c>
      <c r="C6" s="101"/>
      <c r="D6" s="102"/>
      <c r="E6" s="53"/>
      <c r="F6" s="34">
        <v>0.2</v>
      </c>
      <c r="G6" s="35">
        <f>E6*F6*100</f>
        <v>0</v>
      </c>
      <c r="H6" s="103"/>
      <c r="I6" s="103"/>
      <c r="J6" s="103"/>
      <c r="L6" s="30">
        <v>2</v>
      </c>
    </row>
    <row r="7" spans="1:12" s="18" customFormat="1" ht="28.5" customHeight="1">
      <c r="A7" s="56" t="s">
        <v>35</v>
      </c>
      <c r="B7" s="100" t="s">
        <v>58</v>
      </c>
      <c r="C7" s="101"/>
      <c r="D7" s="102"/>
      <c r="E7" s="53"/>
      <c r="F7" s="34">
        <v>0.45</v>
      </c>
      <c r="G7" s="35">
        <f>E7*F7*100</f>
        <v>0</v>
      </c>
      <c r="H7" s="103"/>
      <c r="I7" s="103"/>
      <c r="J7" s="103"/>
      <c r="L7" s="30">
        <v>2.5</v>
      </c>
    </row>
    <row r="8" spans="1:12" s="18" customFormat="1" ht="28.5" customHeight="1">
      <c r="A8" s="56" t="s">
        <v>41</v>
      </c>
      <c r="B8" s="100" t="s">
        <v>59</v>
      </c>
      <c r="C8" s="101"/>
      <c r="D8" s="102"/>
      <c r="E8" s="53"/>
      <c r="F8" s="34">
        <v>0.1</v>
      </c>
      <c r="G8" s="35">
        <f>E8*F8*100</f>
        <v>0</v>
      </c>
      <c r="H8" s="103"/>
      <c r="I8" s="103"/>
      <c r="J8" s="103"/>
      <c r="L8" s="30">
        <v>3</v>
      </c>
    </row>
    <row r="9" spans="1:12" s="18" customFormat="1" ht="28.5" customHeight="1" thickBot="1">
      <c r="A9" s="56" t="s">
        <v>49</v>
      </c>
      <c r="B9" s="100" t="s">
        <v>60</v>
      </c>
      <c r="C9" s="101"/>
      <c r="D9" s="102"/>
      <c r="E9" s="53"/>
      <c r="F9" s="34">
        <v>0.1</v>
      </c>
      <c r="G9" s="35">
        <f>E9*F9*100</f>
        <v>0</v>
      </c>
      <c r="H9" s="103"/>
      <c r="I9" s="103"/>
      <c r="J9" s="103"/>
      <c r="L9" s="30">
        <v>3.5</v>
      </c>
    </row>
    <row r="10" spans="1:12" s="18" customFormat="1" ht="28.5" customHeight="1" thickBot="1" thickTop="1">
      <c r="A10" s="16"/>
      <c r="B10" s="36"/>
      <c r="C10" s="36"/>
      <c r="D10" s="36"/>
      <c r="E10" s="36"/>
      <c r="F10" s="36"/>
      <c r="G10" s="28">
        <f>SUM(G5:G9)</f>
        <v>0</v>
      </c>
      <c r="H10" s="113" t="s">
        <v>39</v>
      </c>
      <c r="I10" s="114"/>
      <c r="J10" s="37">
        <f>G10/100</f>
        <v>0</v>
      </c>
      <c r="L10" s="30">
        <v>4</v>
      </c>
    </row>
    <row r="11" spans="1:12" s="18" customFormat="1" ht="15" customHeight="1" thickTop="1">
      <c r="A11" s="16"/>
      <c r="B11" s="36"/>
      <c r="C11" s="36"/>
      <c r="D11" s="36"/>
      <c r="E11" s="36"/>
      <c r="F11" s="36"/>
      <c r="G11" s="27"/>
      <c r="H11" s="39"/>
      <c r="I11" s="40"/>
      <c r="J11" s="20"/>
      <c r="L11" s="30">
        <v>4.5</v>
      </c>
    </row>
    <row r="12" spans="1:12" s="18" customFormat="1" ht="28.5" customHeight="1">
      <c r="A12" s="110" t="s">
        <v>52</v>
      </c>
      <c r="B12" s="110"/>
      <c r="C12" s="110"/>
      <c r="D12" s="110"/>
      <c r="E12" s="110"/>
      <c r="F12" s="110"/>
      <c r="G12" s="110"/>
      <c r="H12" s="110"/>
      <c r="I12" s="110"/>
      <c r="J12" s="110"/>
      <c r="L12" s="30">
        <v>5</v>
      </c>
    </row>
    <row r="13" spans="1:12" s="33" customFormat="1" ht="28.5" customHeight="1">
      <c r="A13" s="115" t="s">
        <v>55</v>
      </c>
      <c r="B13" s="116"/>
      <c r="C13" s="116"/>
      <c r="D13" s="117"/>
      <c r="E13" s="31" t="s">
        <v>31</v>
      </c>
      <c r="F13" s="104" t="s">
        <v>6</v>
      </c>
      <c r="G13" s="105"/>
      <c r="H13" s="105"/>
      <c r="I13" s="105"/>
      <c r="J13" s="106"/>
      <c r="L13" s="30">
        <v>5.5</v>
      </c>
    </row>
    <row r="14" spans="1:12" s="18" customFormat="1" ht="28.5" customHeight="1">
      <c r="A14" s="56" t="s">
        <v>32</v>
      </c>
      <c r="B14" s="100" t="s">
        <v>61</v>
      </c>
      <c r="C14" s="101"/>
      <c r="D14" s="102"/>
      <c r="E14" s="53"/>
      <c r="F14" s="107"/>
      <c r="G14" s="108"/>
      <c r="H14" s="108"/>
      <c r="I14" s="108"/>
      <c r="J14" s="109"/>
      <c r="L14" s="30">
        <v>6</v>
      </c>
    </row>
    <row r="15" spans="1:12" s="18" customFormat="1" ht="28.5" customHeight="1">
      <c r="A15" s="56" t="s">
        <v>33</v>
      </c>
      <c r="B15" s="100" t="s">
        <v>62</v>
      </c>
      <c r="C15" s="101"/>
      <c r="D15" s="102"/>
      <c r="E15" s="53"/>
      <c r="F15" s="107"/>
      <c r="G15" s="108"/>
      <c r="H15" s="108"/>
      <c r="I15" s="108"/>
      <c r="J15" s="109"/>
      <c r="L15" s="30"/>
    </row>
    <row r="16" spans="1:12" s="18" customFormat="1" ht="28.5" customHeight="1" thickBot="1">
      <c r="A16" s="56" t="s">
        <v>35</v>
      </c>
      <c r="B16" s="100" t="s">
        <v>63</v>
      </c>
      <c r="C16" s="101"/>
      <c r="D16" s="102"/>
      <c r="E16" s="53"/>
      <c r="F16" s="107"/>
      <c r="G16" s="108"/>
      <c r="H16" s="108"/>
      <c r="I16" s="108"/>
      <c r="J16" s="109"/>
      <c r="L16" s="30"/>
    </row>
    <row r="17" spans="1:12" s="18" customFormat="1" ht="28.5" customHeight="1" thickBot="1" thickTop="1">
      <c r="A17" s="16"/>
      <c r="B17" s="36"/>
      <c r="C17" s="36"/>
      <c r="D17" s="36"/>
      <c r="E17" s="28">
        <f>SUM(E14:E16)</f>
        <v>0</v>
      </c>
      <c r="F17" s="97" t="s">
        <v>50</v>
      </c>
      <c r="G17" s="98"/>
      <c r="H17" s="98"/>
      <c r="I17" s="99"/>
      <c r="J17" s="37">
        <f>E17/3</f>
        <v>0</v>
      </c>
      <c r="L17" s="33"/>
    </row>
    <row r="18" spans="1:12" s="18" customFormat="1" ht="15" customHeight="1" thickTop="1">
      <c r="A18" s="16"/>
      <c r="B18" s="36"/>
      <c r="C18" s="36"/>
      <c r="D18" s="36"/>
      <c r="E18" s="57"/>
      <c r="F18" s="62"/>
      <c r="G18" s="62"/>
      <c r="H18" s="62"/>
      <c r="I18" s="62"/>
      <c r="J18" s="20"/>
      <c r="L18" s="30"/>
    </row>
    <row r="19" spans="1:12" s="18" customFormat="1" ht="28.5" customHeight="1">
      <c r="A19" s="110" t="s">
        <v>36</v>
      </c>
      <c r="B19" s="110"/>
      <c r="C19" s="110"/>
      <c r="D19" s="110"/>
      <c r="E19" s="110"/>
      <c r="F19" s="110"/>
      <c r="G19" s="110"/>
      <c r="H19" s="110"/>
      <c r="I19" s="110"/>
      <c r="J19" s="110"/>
      <c r="L19" s="30"/>
    </row>
    <row r="20" spans="1:12" s="18" customFormat="1" ht="28.5" customHeight="1">
      <c r="A20" s="115"/>
      <c r="B20" s="116"/>
      <c r="C20" s="116"/>
      <c r="D20" s="117"/>
      <c r="E20" s="31" t="s">
        <v>31</v>
      </c>
      <c r="F20" s="104" t="s">
        <v>6</v>
      </c>
      <c r="G20" s="105"/>
      <c r="H20" s="105"/>
      <c r="I20" s="105"/>
      <c r="J20" s="106"/>
      <c r="L20" s="30"/>
    </row>
    <row r="21" spans="1:12" s="33" customFormat="1" ht="28.5" customHeight="1">
      <c r="A21" s="56" t="s">
        <v>18</v>
      </c>
      <c r="B21" s="100" t="s">
        <v>53</v>
      </c>
      <c r="C21" s="101"/>
      <c r="D21" s="102"/>
      <c r="E21" s="53"/>
      <c r="F21" s="107" t="s">
        <v>64</v>
      </c>
      <c r="G21" s="108"/>
      <c r="H21" s="108"/>
      <c r="I21" s="108"/>
      <c r="J21" s="109"/>
      <c r="L21" s="38"/>
    </row>
    <row r="22" spans="1:12" s="18" customFormat="1" ht="28.5" customHeight="1" thickBot="1">
      <c r="A22" s="56" t="s">
        <v>19</v>
      </c>
      <c r="B22" s="100" t="s">
        <v>38</v>
      </c>
      <c r="C22" s="101"/>
      <c r="D22" s="102"/>
      <c r="E22" s="53"/>
      <c r="F22" s="107" t="s">
        <v>65</v>
      </c>
      <c r="G22" s="108"/>
      <c r="H22" s="108"/>
      <c r="I22" s="108"/>
      <c r="J22" s="109"/>
      <c r="L22" s="33"/>
    </row>
    <row r="23" spans="1:10" s="18" customFormat="1" ht="28.5" customHeight="1" thickBot="1" thickTop="1">
      <c r="A23" s="16"/>
      <c r="B23" s="36"/>
      <c r="C23" s="36"/>
      <c r="D23" s="36"/>
      <c r="E23" s="28">
        <f>SUM(E21:E22)</f>
        <v>0</v>
      </c>
      <c r="F23" s="97" t="s">
        <v>40</v>
      </c>
      <c r="G23" s="98"/>
      <c r="H23" s="98"/>
      <c r="I23" s="99"/>
      <c r="J23" s="37">
        <f>E23/2</f>
        <v>0</v>
      </c>
    </row>
    <row r="24" spans="1:12" s="38" customFormat="1" ht="15" customHeight="1" thickTop="1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>
      <c r="A25" s="124" t="s">
        <v>7</v>
      </c>
      <c r="B25" s="124"/>
      <c r="C25" s="124"/>
      <c r="D25" s="124"/>
      <c r="E25" s="124"/>
      <c r="F25" s="124"/>
      <c r="G25" s="124"/>
      <c r="H25" s="124"/>
      <c r="I25" s="124"/>
      <c r="J25" s="125"/>
      <c r="L25" s="18"/>
    </row>
    <row r="26" spans="1:12" s="33" customFormat="1" ht="28.5" customHeight="1">
      <c r="A26" s="126" t="s">
        <v>54</v>
      </c>
      <c r="B26" s="116"/>
      <c r="C26" s="116"/>
      <c r="D26" s="117"/>
      <c r="E26" s="31" t="s">
        <v>34</v>
      </c>
      <c r="F26" s="32" t="s">
        <v>42</v>
      </c>
      <c r="G26" s="32" t="s">
        <v>26</v>
      </c>
      <c r="H26" s="118" t="s">
        <v>6</v>
      </c>
      <c r="I26" s="119"/>
      <c r="J26" s="120"/>
      <c r="L26" s="18"/>
    </row>
    <row r="27" spans="1:10" s="18" customFormat="1" ht="28.5" customHeight="1">
      <c r="A27" s="58" t="s">
        <v>18</v>
      </c>
      <c r="B27" s="127" t="s">
        <v>24</v>
      </c>
      <c r="C27" s="127"/>
      <c r="D27" s="127"/>
      <c r="E27" s="24">
        <f>J10</f>
        <v>0</v>
      </c>
      <c r="F27" s="60">
        <v>0.4</v>
      </c>
      <c r="G27" s="35">
        <f>E27*F27*100</f>
        <v>0</v>
      </c>
      <c r="H27" s="103"/>
      <c r="I27" s="103"/>
      <c r="J27" s="103"/>
    </row>
    <row r="28" spans="1:12" s="18" customFormat="1" ht="28.5" customHeight="1">
      <c r="A28" s="58" t="s">
        <v>19</v>
      </c>
      <c r="B28" s="121" t="s">
        <v>25</v>
      </c>
      <c r="C28" s="121"/>
      <c r="D28" s="121"/>
      <c r="E28" s="24">
        <f>J17</f>
        <v>0</v>
      </c>
      <c r="F28" s="60">
        <v>0.3</v>
      </c>
      <c r="G28" s="35">
        <f>E28*F28*100</f>
        <v>0</v>
      </c>
      <c r="H28" s="103"/>
      <c r="I28" s="103"/>
      <c r="J28" s="103"/>
      <c r="L28" s="38"/>
    </row>
    <row r="29" spans="1:12" s="18" customFormat="1" ht="28.5" customHeight="1">
      <c r="A29" s="58" t="s">
        <v>20</v>
      </c>
      <c r="B29" s="100" t="s">
        <v>27</v>
      </c>
      <c r="C29" s="101"/>
      <c r="D29" s="102"/>
      <c r="E29" s="19"/>
      <c r="F29" s="60">
        <v>0.2</v>
      </c>
      <c r="G29" s="35">
        <f>E29*F29*100</f>
        <v>0</v>
      </c>
      <c r="H29" s="103"/>
      <c r="I29" s="103"/>
      <c r="J29" s="103"/>
      <c r="L29" s="38"/>
    </row>
    <row r="30" spans="1:12" s="18" customFormat="1" ht="28.5" customHeight="1" thickBot="1">
      <c r="A30" s="59" t="s">
        <v>21</v>
      </c>
      <c r="B30" s="133" t="s">
        <v>37</v>
      </c>
      <c r="C30" s="134"/>
      <c r="D30" s="135"/>
      <c r="E30" s="24">
        <f>J23</f>
        <v>0</v>
      </c>
      <c r="F30" s="60">
        <v>0.1</v>
      </c>
      <c r="G30" s="35">
        <f>E30*F30*100</f>
        <v>0</v>
      </c>
      <c r="H30" s="103"/>
      <c r="I30" s="103"/>
      <c r="J30" s="103"/>
      <c r="L30" s="33"/>
    </row>
    <row r="31" spans="1:12" s="18" customFormat="1" ht="28.5" customHeight="1" thickBot="1" thickTop="1">
      <c r="A31" s="16"/>
      <c r="B31" s="36"/>
      <c r="C31" s="36"/>
      <c r="D31" s="36"/>
      <c r="E31" s="36"/>
      <c r="F31" s="36"/>
      <c r="G31" s="63">
        <f>SUM(G27:G30)</f>
        <v>0</v>
      </c>
      <c r="H31" s="136" t="s">
        <v>43</v>
      </c>
      <c r="I31" s="137"/>
      <c r="J31" s="54">
        <f>SUM(G31/100)</f>
        <v>0</v>
      </c>
      <c r="L31" s="33"/>
    </row>
    <row r="32" spans="1:12" s="38" customFormat="1" ht="28.5" customHeight="1" thickTop="1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18"/>
    </row>
    <row r="33" spans="1:12" s="38" customFormat="1" ht="14.25" customHeight="1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38"/>
    </row>
    <row r="36" spans="1:12" s="18" customFormat="1" ht="36" customHeight="1">
      <c r="A36" s="122" t="s">
        <v>51</v>
      </c>
      <c r="B36" s="123"/>
      <c r="C36" s="123"/>
      <c r="D36" s="123"/>
      <c r="E36" s="123"/>
      <c r="F36" s="123"/>
      <c r="G36" s="123"/>
      <c r="H36" s="123"/>
      <c r="I36" s="123"/>
      <c r="J36" s="123"/>
      <c r="L36" s="38"/>
    </row>
    <row r="37" spans="1:12" s="18" customFormat="1" ht="37.5" customHeight="1">
      <c r="A37" s="47"/>
      <c r="G37" s="23"/>
      <c r="L37" s="33"/>
    </row>
    <row r="38" spans="1:10" s="18" customFormat="1" ht="15" customHeight="1">
      <c r="A38" s="132" t="s">
        <v>8</v>
      </c>
      <c r="B38" s="132"/>
      <c r="C38" s="132"/>
      <c r="D38" s="132"/>
      <c r="E38" s="132"/>
      <c r="F38" s="132"/>
      <c r="G38" s="132"/>
      <c r="H38" s="132"/>
      <c r="I38" s="132"/>
      <c r="J38" s="132"/>
    </row>
    <row r="39" spans="1:12" s="38" customFormat="1" ht="12" customHeight="1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>
      <c r="A40" s="130" t="s">
        <v>9</v>
      </c>
      <c r="B40" s="130"/>
      <c r="C40" s="130"/>
      <c r="D40" s="130"/>
      <c r="E40" s="50"/>
      <c r="F40" s="50"/>
      <c r="G40" s="18"/>
      <c r="H40" s="131" t="s">
        <v>23</v>
      </c>
      <c r="I40" s="131"/>
      <c r="J40" s="131"/>
      <c r="L40" s="18"/>
    </row>
    <row r="41" spans="1:12" s="33" customFormat="1" ht="12.75" customHeight="1">
      <c r="A41" s="130"/>
      <c r="B41" s="130"/>
      <c r="C41" s="130"/>
      <c r="D41" s="130"/>
      <c r="E41" s="50"/>
      <c r="F41" s="50"/>
      <c r="G41" s="18"/>
      <c r="H41" s="131"/>
      <c r="I41" s="131"/>
      <c r="J41" s="131"/>
      <c r="L41" s="18"/>
    </row>
    <row r="42" spans="1:12" s="18" customFormat="1" ht="48.75" customHeight="1">
      <c r="A42" s="128"/>
      <c r="B42" s="128"/>
      <c r="C42" s="128"/>
      <c r="D42" s="128"/>
      <c r="E42" s="17"/>
      <c r="F42" s="17"/>
      <c r="H42" s="129"/>
      <c r="I42" s="129"/>
      <c r="J42" s="129"/>
      <c r="L42" s="42"/>
    </row>
    <row r="43" spans="1:12" s="18" customFormat="1" ht="27" customHeight="1">
      <c r="A43" s="47"/>
      <c r="L43" s="42"/>
    </row>
    <row r="44" s="18" customFormat="1" ht="27" customHeight="1">
      <c r="A44" s="47"/>
    </row>
    <row r="45" spans="1:12" s="18" customFormat="1" ht="15" customHeight="1">
      <c r="A45" s="47"/>
      <c r="K45" s="23"/>
      <c r="L45" s="42"/>
    </row>
    <row r="46" spans="1:10" s="42" customFormat="1" ht="10.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2" s="42" customFormat="1" ht="10.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8"/>
    </row>
    <row r="48" spans="1:12" s="18" customFormat="1" ht="15" customHeight="1">
      <c r="A48" s="47"/>
      <c r="L48" s="30"/>
    </row>
    <row r="49" spans="1:12" s="42" customFormat="1" ht="12.75" customHeight="1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49"/>
    </row>
    <row r="50" spans="1:12" s="42" customFormat="1" ht="12.75" customHeight="1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42" customFormat="1" ht="12.75" customHeight="1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>
      <c r="A52" s="47"/>
      <c r="L52" s="30"/>
    </row>
    <row r="53" spans="1:12" s="38" customFormat="1" ht="1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>
      <c r="A54" s="47"/>
      <c r="L54" s="30"/>
    </row>
    <row r="55" spans="1:12" s="18" customFormat="1" ht="9">
      <c r="A55" s="47"/>
      <c r="L55" s="30"/>
    </row>
    <row r="56" spans="1:12" s="18" customFormat="1" ht="12.75" customHeight="1">
      <c r="A56" s="47"/>
      <c r="L56" s="30"/>
    </row>
    <row r="57" spans="1:12" s="18" customFormat="1" ht="33.75" customHeight="1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pans="1:12" s="18" customFormat="1" ht="9">
      <c r="A69" s="47"/>
      <c r="L69" s="30"/>
    </row>
    <row r="70" spans="1:12" s="18" customFormat="1" ht="9">
      <c r="A70" s="47"/>
      <c r="L70" s="30"/>
    </row>
    <row r="71" spans="1:12" s="18" customFormat="1" ht="9">
      <c r="A71" s="47"/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="18" customFormat="1" ht="9">
      <c r="L181" s="30"/>
    </row>
    <row r="182" s="18" customFormat="1" ht="9">
      <c r="L182" s="30"/>
    </row>
    <row r="183" s="18" customFormat="1" ht="9"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  <row r="196" spans="1:12" s="18" customFormat="1" ht="12.75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ht="12.75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ht="12.75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A19:J19"/>
    <mergeCell ref="A20:D20"/>
    <mergeCell ref="F20:J20"/>
    <mergeCell ref="H26:J26"/>
    <mergeCell ref="B21:D21"/>
    <mergeCell ref="F21:J21"/>
    <mergeCell ref="B22:D22"/>
    <mergeCell ref="F22:J22"/>
    <mergeCell ref="F23:I23"/>
    <mergeCell ref="A42:D42"/>
    <mergeCell ref="H42:J42"/>
    <mergeCell ref="A40:D41"/>
    <mergeCell ref="H40:J41"/>
    <mergeCell ref="A38:J38"/>
    <mergeCell ref="B29:D29"/>
    <mergeCell ref="H29:J29"/>
    <mergeCell ref="B30:D30"/>
    <mergeCell ref="H30:J30"/>
    <mergeCell ref="H31:I31"/>
    <mergeCell ref="H27:J27"/>
    <mergeCell ref="B28:D28"/>
    <mergeCell ref="H28:J28"/>
    <mergeCell ref="A36:J36"/>
    <mergeCell ref="A13:D13"/>
    <mergeCell ref="H6:J6"/>
    <mergeCell ref="B16:D16"/>
    <mergeCell ref="A25:J25"/>
    <mergeCell ref="A26:D26"/>
    <mergeCell ref="B27:D27"/>
    <mergeCell ref="H1:J1"/>
    <mergeCell ref="A1:B1"/>
    <mergeCell ref="B7:D7"/>
    <mergeCell ref="H7:J7"/>
    <mergeCell ref="H10:I10"/>
    <mergeCell ref="A4:D4"/>
    <mergeCell ref="H4:J4"/>
    <mergeCell ref="H5:J5"/>
    <mergeCell ref="B6:D6"/>
    <mergeCell ref="B5:D5"/>
    <mergeCell ref="B8:D8"/>
    <mergeCell ref="H8:J8"/>
    <mergeCell ref="B14:D14"/>
    <mergeCell ref="B15:D15"/>
    <mergeCell ref="A3:J3"/>
    <mergeCell ref="A12:J12"/>
    <mergeCell ref="F17:I17"/>
    <mergeCell ref="B9:D9"/>
    <mergeCell ref="H9:J9"/>
    <mergeCell ref="F13:J13"/>
    <mergeCell ref="F14:J14"/>
    <mergeCell ref="F15:J15"/>
    <mergeCell ref="F16:J1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14:E16 E5:E9 E21:E22">
      <formula1>$L$4:$L$14</formula1>
    </dataValidation>
    <dataValidation type="decimal" operator="lessThanOrEqual" allowBlank="1" showInputMessage="1" showErrorMessage="1" sqref="E29">
      <formula1>6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2015-07-01T11:01:13Z</cp:lastPrinted>
  <dcterms:created xsi:type="dcterms:W3CDTF">2006-01-30T14:36:36Z</dcterms:created>
  <dcterms:modified xsi:type="dcterms:W3CDTF">2015-10-29T15:16:24Z</dcterms:modified>
  <cp:category/>
  <cp:version/>
  <cp:contentType/>
  <cp:contentStatus/>
</cp:coreProperties>
</file>